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71\BK-W007S-PEDCO-110-IN-LI-0003_D02\"/>
    </mc:Choice>
  </mc:AlternateContent>
  <bookViews>
    <workbookView xWindow="-15" yWindow="-15" windowWidth="19230" windowHeight="5775" tabRatio="843" activeTab="4"/>
  </bookViews>
  <sheets>
    <sheet name="Cover" sheetId="16" r:id="rId1"/>
    <sheet name="REVISION" sheetId="23" r:id="rId2"/>
    <sheet name="NOTE" sheetId="30" r:id="rId3"/>
    <sheet name="SUMMARY" sheetId="26" r:id="rId4"/>
    <sheet name="IO List for ESD System" sheetId="29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ESD System'!$A$12:$BU$39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'IO List for ESD System'!$A$1:$Z$41</definedName>
    <definedName name="_xlnm.Print_Area" localSheetId="2">NOTE!$A$1:$AM$59</definedName>
    <definedName name="_xlnm.Print_Area" localSheetId="1">REVISION!$A$1:$AM$75</definedName>
    <definedName name="_xlnm.Print_Area" localSheetId="3">SUMMARY!$A$1:$AM$58</definedName>
    <definedName name="_xlnm.Print_Area">#REF!</definedName>
    <definedName name="Print_Area_MI" localSheetId="2">#REF!</definedName>
    <definedName name="Print_Area_MI">#REF!</definedName>
    <definedName name="_xlnm.Print_Titles" localSheetId="4">'IO List for ESD System'!$1:$12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/>
  <fileRecoveryPr repairLoad="1"/>
</workbook>
</file>

<file path=xl/calcChain.xml><?xml version="1.0" encoding="utf-8"?>
<calcChain xmlns="http://schemas.openxmlformats.org/spreadsheetml/2006/main">
  <c r="P8" i="29" l="1"/>
  <c r="D5" i="29"/>
  <c r="K5" i="30" l="1"/>
  <c r="J36" i="29" l="1"/>
  <c r="I35" i="29"/>
  <c r="I34" i="29"/>
  <c r="I33" i="29"/>
  <c r="J32" i="29"/>
  <c r="I31" i="29"/>
  <c r="I30" i="29"/>
  <c r="I29" i="29"/>
  <c r="J28" i="29"/>
  <c r="I27" i="29"/>
  <c r="I26" i="29"/>
  <c r="I25" i="29"/>
  <c r="J24" i="29"/>
  <c r="I23" i="29"/>
  <c r="I22" i="29"/>
  <c r="I21" i="29"/>
  <c r="J20" i="29"/>
  <c r="I19" i="29"/>
  <c r="I18" i="29"/>
  <c r="I17" i="29"/>
  <c r="J16" i="29"/>
  <c r="I15" i="29"/>
  <c r="I14" i="29"/>
  <c r="I13" i="29"/>
  <c r="K5" i="26" l="1"/>
  <c r="K5" i="23" l="1"/>
</calcChain>
</file>

<file path=xl/sharedStrings.xml><?xml version="1.0" encoding="utf-8"?>
<sst xmlns="http://schemas.openxmlformats.org/spreadsheetml/2006/main" count="791" uniqueCount="240">
  <si>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</si>
  <si>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</si>
  <si>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</si>
  <si>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</si>
  <si>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</si>
  <si>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</si>
  <si>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</si>
  <si>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</si>
  <si>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</si>
  <si>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</si>
  <si>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</si>
  <si>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</si>
  <si>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</si>
  <si>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</si>
  <si>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</si>
  <si>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</si>
  <si>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</si>
  <si>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</si>
  <si>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</si>
  <si>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</si>
  <si>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</si>
  <si>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</si>
  <si>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</si>
  <si>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</si>
  <si>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</si>
  <si>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</si>
  <si>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</si>
  <si>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</si>
  <si>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</si>
  <si>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</si>
  <si>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</si>
  <si>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</si>
  <si>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</si>
  <si>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</si>
  <si>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</si>
  <si>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</si>
  <si>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</si>
  <si>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</si>
  <si>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</si>
  <si>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</si>
  <si>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</si>
  <si>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</si>
  <si>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</si>
  <si>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</si>
  <si>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</si>
  <si>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</si>
  <si>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</si>
  <si>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</si>
  <si>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</si>
  <si>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</si>
  <si>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</si>
  <si>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</si>
  <si>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</si>
  <si>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</si>
  <si>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</si>
  <si>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P&amp;ID</t>
  </si>
  <si>
    <t>I/O TYPE</t>
  </si>
  <si>
    <t>FROM</t>
  </si>
  <si>
    <t>TO</t>
  </si>
  <si>
    <t>SYSTEM CABINET</t>
  </si>
  <si>
    <t>Marshalling Cabinet</t>
  </si>
  <si>
    <t>ALARM</t>
  </si>
  <si>
    <t>FUNCTION</t>
  </si>
  <si>
    <t>REMARK</t>
  </si>
  <si>
    <t>REV.</t>
  </si>
  <si>
    <t>CABINET NO.</t>
  </si>
  <si>
    <t>RACK</t>
  </si>
  <si>
    <t>SLOT</t>
  </si>
  <si>
    <t>CH.</t>
  </si>
  <si>
    <t>ADD.</t>
  </si>
  <si>
    <t>TB NO.</t>
  </si>
  <si>
    <t>LL</t>
  </si>
  <si>
    <t>L</t>
  </si>
  <si>
    <t>H</t>
  </si>
  <si>
    <t>HH</t>
  </si>
  <si>
    <t>IND/STA</t>
  </si>
  <si>
    <t>COM.</t>
  </si>
  <si>
    <t>FROM W018S</t>
  </si>
  <si>
    <t>*</t>
  </si>
  <si>
    <t>AI-IS</t>
  </si>
  <si>
    <t>Pressure Transmitter</t>
  </si>
  <si>
    <t>FROM W046S</t>
  </si>
  <si>
    <t>FROM W008N</t>
  </si>
  <si>
    <t>FROM W028</t>
  </si>
  <si>
    <t>FROM W035</t>
  </si>
  <si>
    <t>FROM W007S</t>
  </si>
  <si>
    <t>OIL SUMP</t>
  </si>
  <si>
    <t>0003</t>
  </si>
  <si>
    <t>EZSO-1701A</t>
  </si>
  <si>
    <t>Limit Switch Open</t>
  </si>
  <si>
    <t>ESD</t>
  </si>
  <si>
    <t>Limit Switch Close</t>
  </si>
  <si>
    <t>PT-1701A</t>
  </si>
  <si>
    <t>ESOV-1701A</t>
  </si>
  <si>
    <t>Emergency Shutdown Solenoid Valve</t>
  </si>
  <si>
    <t>EZSO-1701B</t>
  </si>
  <si>
    <t>PT-1701B</t>
  </si>
  <si>
    <t>ESOV-1701B</t>
  </si>
  <si>
    <t>EZSO-1701C</t>
  </si>
  <si>
    <t>PT-1701C</t>
  </si>
  <si>
    <t>ESOV-1701C</t>
  </si>
  <si>
    <t>EZSO-1701D</t>
  </si>
  <si>
    <t>PT-1701D</t>
  </si>
  <si>
    <t>ESOV-1701D</t>
  </si>
  <si>
    <t>EZSO-1701E</t>
  </si>
  <si>
    <t>EZIE-1701E</t>
  </si>
  <si>
    <t>PT-1701E</t>
  </si>
  <si>
    <t>ESOV-1701E</t>
  </si>
  <si>
    <t>EZSO-1701F</t>
  </si>
  <si>
    <t>PT-1701F</t>
  </si>
  <si>
    <t>ESOV-1701F</t>
  </si>
  <si>
    <t>Emergency Shutdown Command</t>
  </si>
  <si>
    <t>QTY</t>
  </si>
  <si>
    <t>REMARKS</t>
  </si>
  <si>
    <t>NOTES  1,2</t>
  </si>
  <si>
    <t xml:space="preserve">NOTE 1 : </t>
  </si>
  <si>
    <t>GALVANIC ISOLATION BARRIER SHALL BE CONSIDERED FOR INTRINSICALLY SAFE (EEXia) LOOPS.</t>
  </si>
  <si>
    <t xml:space="preserve">NOTE 2 : 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</si>
  <si>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</si>
  <si>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</si>
  <si>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</si>
  <si>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</si>
  <si>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</si>
  <si>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</si>
  <si>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</si>
  <si>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</si>
  <si>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</si>
  <si>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</si>
  <si>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</si>
  <si>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</si>
  <si>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</si>
  <si>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</si>
  <si>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</si>
  <si>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</si>
  <si>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</si>
  <si>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</si>
  <si>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</si>
  <si>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</si>
  <si>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</si>
  <si>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</si>
  <si>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</si>
  <si>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</si>
  <si>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</si>
  <si>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</si>
  <si>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</si>
  <si>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</si>
  <si>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ESD I/O SUMMERY COUNT</t>
  </si>
  <si>
    <t>IS/NIS</t>
  </si>
  <si>
    <t>R/NR</t>
  </si>
  <si>
    <t>AI-IS-R</t>
  </si>
  <si>
    <t>IS</t>
  </si>
  <si>
    <t>R</t>
  </si>
  <si>
    <t>ANALOGUE INPUT HARDWARE SIGNAL
(INTRINSICALLY SAFE, REDUNDANT)</t>
  </si>
  <si>
    <t>NR</t>
  </si>
  <si>
    <t>ANALOGUE INPUT HARDWARE SIGNAL
(INTRINSICALLY SAFE, NON-REDUNDANT)</t>
  </si>
  <si>
    <t>AO-IS-R</t>
  </si>
  <si>
    <t>ANALOGUE OUTPUT HARDWARE SIGNAL 
(INTRINSICALLY SAFE, REDUNDANT)</t>
  </si>
  <si>
    <t>AO-IS</t>
  </si>
  <si>
    <t>ANALOGUE OUTPUT HARDWARE SIGNAL
(INTRINSICALLY SAFE, NON-REDUNDANT)</t>
  </si>
  <si>
    <t>NIS</t>
  </si>
  <si>
    <t>I/O</t>
  </si>
  <si>
    <t>INPUT / OUTPUT</t>
  </si>
  <si>
    <t>F&amp;G</t>
  </si>
  <si>
    <t>FIRE AND GAS CONTROL SYSTEM</t>
  </si>
  <si>
    <t>INTRINSICALLY SAFE</t>
  </si>
  <si>
    <t>R:</t>
  </si>
  <si>
    <t>NON INTRINSICALLY SAFE</t>
  </si>
  <si>
    <t>NR:</t>
  </si>
  <si>
    <t>NON-REDUNDANT</t>
  </si>
  <si>
    <t>DIGITAL INPUT HARDWARE SIGNAL 
(NON INTRINSICALLY SAFE, REDUNDANT)</t>
  </si>
  <si>
    <t>DIGITAL OUTPUT HARDWARE SIGNAL 
(NON INTRINSICALLY SAFE,REDUNDANT)</t>
  </si>
  <si>
    <t>DO-NIS-R</t>
  </si>
  <si>
    <t>DI-NIS-R</t>
  </si>
  <si>
    <t xml:space="preserve"> Existing ESD</t>
  </si>
  <si>
    <t>DCS:</t>
  </si>
  <si>
    <t>DISTRIBUTED CONTROL SYSTEM</t>
  </si>
  <si>
    <t>MCC(IRP)</t>
  </si>
  <si>
    <t>ESD-P-1701</t>
  </si>
  <si>
    <t>NOV.2021</t>
  </si>
  <si>
    <t>SIGNAL TYPE</t>
  </si>
  <si>
    <t>4-20 mA</t>
  </si>
  <si>
    <t xml:space="preserve"> 24VDC LOOP POWER</t>
  </si>
  <si>
    <t xml:space="preserve">
NISOC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</si>
  <si>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</si>
  <si>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BK-W007S-PEDCO-110-PR-PI-0001 (3/6)</t>
  </si>
  <si>
    <t>BK-W007S-PEDCO-110-PR-PI-0001 (4/6)</t>
  </si>
  <si>
    <t>BK-W007S-PEDCO-110-PR-PI-0001 (5/6)</t>
  </si>
  <si>
    <t>BK-W007S-PEDCO-110-PR-PI-0001 (6/6)</t>
  </si>
  <si>
    <t>24VDC</t>
  </si>
  <si>
    <t>FEB.2022</t>
  </si>
  <si>
    <t xml:space="preserve">NOTE 3 : </t>
  </si>
  <si>
    <t>DETAIL INFORMATION OF SYSTEM CABINETS AND MARSHALLING CABINETS INCLUDING: CABINET NAME, RACK AND SLOT NUMBERS, NUMBER OF CHANNELS, ADDRESS OF I/O SIGNALS, TERMINAL BLOCK STRIP NAMES, WHICH ARE SHOWN WITH “*” NOW, WILL BE COMPLETED IN CONTROL SYSTEM VENDORS DOCUMENTS.</t>
  </si>
  <si>
    <t>Emergency Shutdown Command From Existing System</t>
  </si>
  <si>
    <t>نگهداشت و افزایش تولید میدان نفتی بینک
فعالیتهای رو زمینی در بستههای کاری تحتالارض 
عمومی و مشترک</t>
  </si>
  <si>
    <t>REFERENCES:</t>
  </si>
  <si>
    <t>P&amp;ID - EXTENSION OF BINAK B/C MANIFOLD</t>
  </si>
  <si>
    <t>BK-W007S-PEDCO-110-PR-PI-0001</t>
  </si>
  <si>
    <t>P&amp;ID - W007S</t>
  </si>
  <si>
    <t xml:space="preserve">BK-W007S-PEDCO-110-PR-PI-0002 </t>
  </si>
  <si>
    <t>P&amp;ID - W008N</t>
  </si>
  <si>
    <t xml:space="preserve">BK-W008N-PEDCO-110-PR-PI-0001 </t>
  </si>
  <si>
    <t>P&amp;ID - W018S</t>
  </si>
  <si>
    <t xml:space="preserve">BK-W018S-PEDCO-110-PR-PI-0001 </t>
  </si>
  <si>
    <t>P&amp;ID - W028</t>
  </si>
  <si>
    <t xml:space="preserve">BK-W028-PEDCO-110-PR-PI-0001 </t>
  </si>
  <si>
    <t>P&amp;ID - W035</t>
  </si>
  <si>
    <t xml:space="preserve">BK-W035-PEDCO-110-PR-PI-0001 </t>
  </si>
  <si>
    <t>P&amp;ID - W046S</t>
  </si>
  <si>
    <t>BK-W046S-PEDCO-110-PR-PI-0001</t>
  </si>
  <si>
    <t>شماره صفحه: 1 از 5</t>
  </si>
  <si>
    <t>شماره صفحه: 3 از 5</t>
  </si>
  <si>
    <t>شماره صفحه: 4 از 5</t>
  </si>
  <si>
    <t>شماره صفحه:  5  از  5</t>
  </si>
  <si>
    <t>شماره صفحه: 2  از  5</t>
  </si>
  <si>
    <t>I/O CARDS &amp; ACCESSORIES SHALL BE SELECTED IN ACCORDANCE WITH '' SPECIFICATION FOR ESD SYSTEM".</t>
  </si>
  <si>
    <t>EZSC-1701A</t>
  </si>
  <si>
    <t>EZSC-1701B</t>
  </si>
  <si>
    <t>EZSC-1701C</t>
  </si>
  <si>
    <t>EZSC-1701D</t>
  </si>
  <si>
    <t>EZSC-1701F</t>
  </si>
  <si>
    <t>SERVICE</t>
  </si>
  <si>
    <t>GAS</t>
  </si>
  <si>
    <t>IFA</t>
  </si>
  <si>
    <t>CLIENT Approval</t>
  </si>
  <si>
    <t>CLIENT Doc. Number:  F0Z-708004</t>
  </si>
  <si>
    <t>I/O LIST FOR ESD SYSTEMS - EXTENSION OF BINAK B/C MANIFOLD</t>
  </si>
  <si>
    <r>
      <t xml:space="preserve">I/O LIST FOR ESD SYSTEMS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</si>
  <si>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</si>
  <si>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I/O List For ESD System - Extension of Binak B/C Manifold</t>
  </si>
  <si>
    <t>D02 MODIFIED</t>
  </si>
  <si>
    <t>ESDR 0-UPS</t>
  </si>
  <si>
    <t xml:space="preserve">UPS FAILURE
</t>
  </si>
  <si>
    <t>---</t>
  </si>
  <si>
    <t>EXISTING SYSTEM</t>
  </si>
  <si>
    <t>AUG.2022</t>
  </si>
  <si>
    <t>AFC</t>
  </si>
  <si>
    <t>DO2 DELETED</t>
  </si>
  <si>
    <t>UPS CHARGER</t>
  </si>
  <si>
    <t>D02 ADDED</t>
  </si>
  <si>
    <t>ESDR -EXIST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</si>
</sst>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6"/>
      <name val="Times New Roman"/>
      <family val="1"/>
    </font>
    <font>
      <strike/>
      <sz val="12"/>
      <name val="Calibri"/>
      <family val="2"/>
      <scheme val="minor"/>
    </font>
    <font>
      <strike/>
      <sz val="10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3" fontId="2" fillId="0" borderId="0"/>
    <xf numFmtId="0" fontId="52" fillId="0" borderId="0"/>
  </cellStyleXfs>
  <cellXfs count="365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0" fillId="0" borderId="0" xfId="0" applyFill="1"/>
    <xf numFmtId="0" fontId="32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4" fillId="2" borderId="42" xfId="0" applyFont="1" applyFill="1" applyBorder="1" applyAlignment="1">
      <alignment horizontal="center" vertical="center" textRotation="180"/>
    </xf>
    <xf numFmtId="0" fontId="4" fillId="2" borderId="42" xfId="0" applyFont="1" applyFill="1" applyBorder="1" applyAlignment="1">
      <alignment horizontal="center" vertical="center" textRotation="180" wrapText="1"/>
    </xf>
    <xf numFmtId="0" fontId="33" fillId="0" borderId="2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 wrapText="1"/>
    </xf>
    <xf numFmtId="0" fontId="45" fillId="0" borderId="0" xfId="20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3" borderId="0" xfId="20" applyFont="1" applyFill="1" applyBorder="1" applyAlignment="1">
      <alignment horizontal="left" vertical="center"/>
    </xf>
    <xf numFmtId="0" fontId="47" fillId="0" borderId="12" xfId="0" applyFont="1" applyBorder="1" applyAlignment="1">
      <alignment vertical="center"/>
    </xf>
    <xf numFmtId="0" fontId="4" fillId="0" borderId="0" xfId="20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2" fillId="3" borderId="12" xfId="20" applyFont="1" applyFill="1" applyBorder="1" applyAlignment="1">
      <alignment horizontal="left" vertical="center"/>
    </xf>
    <xf numFmtId="0" fontId="22" fillId="3" borderId="44" xfId="20" applyFont="1" applyFill="1" applyBorder="1" applyAlignment="1">
      <alignment vertical="center"/>
    </xf>
    <xf numFmtId="0" fontId="22" fillId="0" borderId="45" xfId="20" applyFont="1" applyFill="1" applyBorder="1" applyAlignment="1">
      <alignment vertical="center"/>
    </xf>
    <xf numFmtId="0" fontId="22" fillId="3" borderId="45" xfId="20" applyFont="1" applyFill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8" fillId="3" borderId="0" xfId="20" applyFont="1" applyFill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7" fillId="0" borderId="14" xfId="0" applyFont="1" applyBorder="1" applyAlignment="1">
      <alignment vertical="center"/>
    </xf>
    <xf numFmtId="0" fontId="49" fillId="0" borderId="14" xfId="0" applyFont="1" applyFill="1" applyBorder="1" applyAlignment="1">
      <alignment horizontal="left" vertical="center" wrapText="1"/>
    </xf>
    <xf numFmtId="0" fontId="47" fillId="0" borderId="15" xfId="0" applyFont="1" applyBorder="1" applyAlignment="1">
      <alignment vertical="center"/>
    </xf>
    <xf numFmtId="0" fontId="33" fillId="0" borderId="24" xfId="0" quotePrefix="1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/>
    </xf>
    <xf numFmtId="0" fontId="2" fillId="0" borderId="0" xfId="21" applyAlignment="1">
      <alignment horizontal="center"/>
    </xf>
    <xf numFmtId="49" fontId="21" fillId="0" borderId="0" xfId="19" applyNumberFormat="1" applyFont="1" applyFill="1" applyBorder="1" applyAlignment="1" applyProtection="1">
      <alignment horizontal="center" vertical="center"/>
    </xf>
    <xf numFmtId="0" fontId="2" fillId="0" borderId="0" xfId="21" applyFont="1" applyAlignment="1">
      <alignment horizontal="center" vertical="center"/>
    </xf>
    <xf numFmtId="0" fontId="33" fillId="0" borderId="28" xfId="0" applyFont="1" applyFill="1" applyBorder="1" applyAlignment="1">
      <alignment horizontal="center" vertical="center" wrapText="1"/>
    </xf>
    <xf numFmtId="49" fontId="21" fillId="0" borderId="1" xfId="19" applyNumberFormat="1" applyFont="1" applyFill="1" applyBorder="1" applyAlignment="1" applyProtection="1">
      <alignment horizontal="center" vertical="center"/>
    </xf>
    <xf numFmtId="0" fontId="22" fillId="3" borderId="44" xfId="20" applyFont="1" applyFill="1" applyBorder="1" applyAlignment="1">
      <alignment horizontal="left" vertical="center"/>
    </xf>
    <xf numFmtId="0" fontId="48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2" fillId="0" borderId="10" xfId="45" applyFont="1" applyFill="1" applyBorder="1" applyAlignment="1">
      <alignment vertical="center" wrapText="1"/>
    </xf>
    <xf numFmtId="0" fontId="42" fillId="0" borderId="4" xfId="45" applyFont="1" applyFill="1" applyBorder="1" applyAlignment="1">
      <alignment vertical="center" wrapText="1"/>
    </xf>
    <xf numFmtId="0" fontId="42" fillId="0" borderId="11" xfId="45" applyFont="1" applyFill="1" applyBorder="1" applyAlignment="1">
      <alignment vertical="center" wrapText="1"/>
    </xf>
    <xf numFmtId="0" fontId="2" fillId="0" borderId="0" xfId="21" applyFill="1" applyAlignment="1">
      <alignment horizontal="center"/>
    </xf>
    <xf numFmtId="0" fontId="2" fillId="0" borderId="0" xfId="21" applyFont="1" applyFill="1"/>
    <xf numFmtId="0" fontId="2" fillId="0" borderId="0" xfId="37" applyFont="1" applyFill="1" applyBorder="1" applyAlignment="1">
      <alignment horizontal="center" vertical="center"/>
    </xf>
    <xf numFmtId="0" fontId="2" fillId="0" borderId="12" xfId="21" applyFont="1" applyFill="1" applyBorder="1" applyAlignment="1">
      <alignment horizontal="center" vertical="center"/>
    </xf>
    <xf numFmtId="0" fontId="22" fillId="0" borderId="0" xfId="19" applyNumberFormat="1" applyFont="1" applyFill="1" applyBorder="1" applyAlignment="1" applyProtection="1">
      <alignment horizontal="center" vertical="center"/>
      <protection locked="0"/>
    </xf>
    <xf numFmtId="0" fontId="33" fillId="3" borderId="24" xfId="0" applyFont="1" applyFill="1" applyBorder="1" applyAlignment="1">
      <alignment horizontal="center" vertical="center" wrapText="1"/>
    </xf>
    <xf numFmtId="1" fontId="29" fillId="0" borderId="10" xfId="21" applyNumberFormat="1" applyFont="1" applyFill="1" applyBorder="1" applyAlignment="1" applyProtection="1">
      <alignment vertical="center" wrapText="1"/>
    </xf>
    <xf numFmtId="1" fontId="29" fillId="0" borderId="4" xfId="21" applyNumberFormat="1" applyFont="1" applyFill="1" applyBorder="1" applyAlignment="1" applyProtection="1">
      <alignment vertical="center" wrapText="1"/>
    </xf>
    <xf numFmtId="1" fontId="29" fillId="0" borderId="1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50" fillId="0" borderId="0" xfId="21" applyNumberFormat="1" applyFont="1" applyFill="1" applyBorder="1" applyAlignment="1" applyProtection="1">
      <alignment horizontal="center" vertical="center" wrapText="1"/>
    </xf>
    <xf numFmtId="49" fontId="2" fillId="3" borderId="12" xfId="19" applyNumberFormat="1" applyFont="1" applyFill="1" applyBorder="1" applyAlignment="1" applyProtection="1">
      <alignment horizontal="center" vertical="center"/>
    </xf>
    <xf numFmtId="1" fontId="50" fillId="0" borderId="1" xfId="21" applyNumberFormat="1" applyFont="1" applyFill="1" applyBorder="1" applyAlignment="1" applyProtection="1">
      <alignment horizontal="center" vertical="center" wrapText="1"/>
    </xf>
    <xf numFmtId="49" fontId="51" fillId="3" borderId="12" xfId="19" applyNumberFormat="1" applyFont="1" applyFill="1" applyBorder="1" applyAlignment="1" applyProtection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48" fillId="3" borderId="32" xfId="20" applyFont="1" applyFill="1" applyBorder="1" applyAlignment="1">
      <alignment horizontal="center" vertical="center"/>
    </xf>
    <xf numFmtId="0" fontId="48" fillId="3" borderId="6" xfId="20" applyFont="1" applyFill="1" applyBorder="1" applyAlignment="1">
      <alignment horizontal="center" vertical="center"/>
    </xf>
    <xf numFmtId="0" fontId="48" fillId="3" borderId="6" xfId="20" applyFont="1" applyFill="1" applyBorder="1" applyAlignment="1">
      <alignment horizontal="left" vertical="center"/>
    </xf>
    <xf numFmtId="0" fontId="48" fillId="3" borderId="19" xfId="20" applyFont="1" applyFill="1" applyBorder="1" applyAlignment="1">
      <alignment horizontal="left" vertical="center"/>
    </xf>
    <xf numFmtId="0" fontId="2" fillId="0" borderId="0" xfId="21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0" fontId="2" fillId="0" borderId="42" xfId="21" applyNumberFormat="1" applyFont="1" applyBorder="1" applyAlignment="1">
      <alignment horizontal="center" vertical="center"/>
    </xf>
    <xf numFmtId="0" fontId="2" fillId="0" borderId="42" xfId="21" applyFont="1" applyBorder="1" applyAlignment="1">
      <alignment horizontal="center" vertical="center"/>
    </xf>
    <xf numFmtId="0" fontId="4" fillId="0" borderId="0" xfId="21" applyFont="1" applyAlignment="1">
      <alignment horizontal="center" vertical="center"/>
    </xf>
    <xf numFmtId="0" fontId="4" fillId="0" borderId="0" xfId="21" applyFont="1" applyBorder="1"/>
    <xf numFmtId="0" fontId="33" fillId="0" borderId="2" xfId="17" quotePrefix="1" applyFont="1" applyFill="1" applyBorder="1" applyAlignment="1">
      <alignment horizontal="center" vertical="center"/>
    </xf>
    <xf numFmtId="0" fontId="33" fillId="4" borderId="24" xfId="0" quotePrefix="1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4" xfId="0" quotePrefix="1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 wrapText="1"/>
    </xf>
    <xf numFmtId="0" fontId="33" fillId="4" borderId="2" xfId="17" quotePrefix="1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wrapText="1"/>
    </xf>
    <xf numFmtId="0" fontId="33" fillId="4" borderId="49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0" xfId="0" quotePrefix="1" applyFont="1" applyFill="1" applyBorder="1" applyAlignment="1">
      <alignment horizontal="center" vertical="center"/>
    </xf>
    <xf numFmtId="0" fontId="44" fillId="4" borderId="2" xfId="17" quotePrefix="1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3" fillId="4" borderId="29" xfId="0" applyFont="1" applyFill="1" applyBorder="1" applyAlignment="1">
      <alignment horizontal="center" vertical="center" wrapText="1"/>
    </xf>
    <xf numFmtId="0" fontId="44" fillId="4" borderId="29" xfId="0" applyFont="1" applyFill="1" applyBorder="1" applyAlignment="1">
      <alignment horizontal="center" vertical="center"/>
    </xf>
    <xf numFmtId="0" fontId="33" fillId="4" borderId="50" xfId="0" applyFont="1" applyFill="1" applyBorder="1" applyAlignment="1">
      <alignment horizontal="center" vertical="center" wrapText="1"/>
    </xf>
    <xf numFmtId="0" fontId="33" fillId="4" borderId="40" xfId="0" applyFont="1" applyFill="1" applyBorder="1" applyAlignment="1">
      <alignment horizontal="center" vertical="center" wrapText="1"/>
    </xf>
    <xf numFmtId="0" fontId="44" fillId="4" borderId="24" xfId="0" applyFont="1" applyFill="1" applyBorder="1" applyAlignment="1">
      <alignment horizontal="center" vertical="center" wrapText="1"/>
    </xf>
    <xf numFmtId="0" fontId="44" fillId="4" borderId="24" xfId="0" quotePrefix="1" applyFont="1" applyFill="1" applyBorder="1" applyAlignment="1">
      <alignment horizontal="center" vertical="center"/>
    </xf>
    <xf numFmtId="0" fontId="44" fillId="4" borderId="24" xfId="0" applyFont="1" applyFill="1" applyBorder="1" applyAlignment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1" fillId="3" borderId="43" xfId="20" applyFont="1" applyFill="1" applyBorder="1" applyAlignment="1">
      <alignment horizontal="left" vertical="center"/>
    </xf>
    <xf numFmtId="0" fontId="1" fillId="3" borderId="44" xfId="20" applyFont="1" applyFill="1" applyBorder="1" applyAlignment="1">
      <alignment horizontal="left" vertical="center"/>
    </xf>
    <xf numFmtId="0" fontId="22" fillId="3" borderId="44" xfId="20" applyFont="1" applyFill="1" applyBorder="1" applyAlignment="1">
      <alignment horizontal="left" vertical="center"/>
    </xf>
    <xf numFmtId="0" fontId="22" fillId="3" borderId="12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49" fillId="3" borderId="46" xfId="20" applyFont="1" applyFill="1" applyBorder="1" applyAlignment="1">
      <alignment horizontal="left" vertical="center"/>
    </xf>
    <xf numFmtId="0" fontId="48" fillId="3" borderId="46" xfId="20" applyFont="1" applyFill="1" applyBorder="1" applyAlignment="1">
      <alignment horizontal="left" vertical="center"/>
    </xf>
    <xf numFmtId="0" fontId="49" fillId="3" borderId="0" xfId="20" applyFont="1" applyFill="1" applyBorder="1" applyAlignment="1">
      <alignment horizontal="left" vertical="center"/>
    </xf>
    <xf numFmtId="0" fontId="48" fillId="3" borderId="0" xfId="20" applyFont="1" applyFill="1" applyBorder="1" applyAlignment="1">
      <alignment horizontal="left" vertical="center"/>
    </xf>
    <xf numFmtId="0" fontId="48" fillId="3" borderId="12" xfId="20" applyFont="1" applyFill="1" applyBorder="1" applyAlignment="1">
      <alignment horizontal="center" vertical="center"/>
    </xf>
    <xf numFmtId="0" fontId="48" fillId="3" borderId="0" xfId="20" applyFont="1" applyFill="1" applyBorder="1" applyAlignment="1">
      <alignment horizontal="center" vertical="center"/>
    </xf>
    <xf numFmtId="0" fontId="48" fillId="3" borderId="1" xfId="20" applyFont="1" applyFill="1" applyBorder="1" applyAlignment="1">
      <alignment horizontal="left" vertical="center"/>
    </xf>
    <xf numFmtId="0" fontId="22" fillId="0" borderId="2" xfId="20" applyFont="1" applyFill="1" applyBorder="1" applyAlignment="1">
      <alignment horizontal="left" vertical="center" wrapText="1"/>
    </xf>
    <xf numFmtId="0" fontId="22" fillId="0" borderId="2" xfId="20" applyFont="1" applyFill="1" applyBorder="1" applyAlignment="1">
      <alignment horizontal="center" vertical="center"/>
    </xf>
    <xf numFmtId="0" fontId="22" fillId="0" borderId="28" xfId="20" applyFont="1" applyFill="1" applyBorder="1" applyAlignment="1">
      <alignment horizontal="center" vertical="center"/>
    </xf>
    <xf numFmtId="0" fontId="22" fillId="0" borderId="39" xfId="20" applyFont="1" applyFill="1" applyBorder="1" applyAlignment="1">
      <alignment horizontal="center" vertical="center"/>
    </xf>
    <xf numFmtId="1" fontId="22" fillId="0" borderId="24" xfId="21" applyNumberFormat="1" applyFont="1" applyFill="1" applyBorder="1" applyAlignment="1" applyProtection="1">
      <alignment horizontal="center" vertical="center"/>
    </xf>
    <xf numFmtId="1" fontId="22" fillId="0" borderId="25" xfId="21" applyNumberFormat="1" applyFont="1" applyFill="1" applyBorder="1" applyAlignment="1" applyProtection="1">
      <alignment horizontal="center" vertical="center"/>
    </xf>
    <xf numFmtId="1" fontId="22" fillId="0" borderId="26" xfId="21" applyNumberFormat="1" applyFont="1" applyFill="1" applyBorder="1" applyAlignment="1" applyProtection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4" fillId="0" borderId="28" xfId="20" applyFont="1" applyFill="1" applyBorder="1" applyAlignment="1">
      <alignment horizontal="center" vertical="center"/>
    </xf>
    <xf numFmtId="0" fontId="46" fillId="0" borderId="38" xfId="20" applyFont="1" applyFill="1" applyBorder="1" applyAlignment="1">
      <alignment horizontal="center" vertical="center"/>
    </xf>
    <xf numFmtId="0" fontId="46" fillId="0" borderId="29" xfId="20" applyFont="1" applyFill="1" applyBorder="1" applyAlignment="1">
      <alignment horizontal="center" vertical="center"/>
    </xf>
    <xf numFmtId="0" fontId="46" fillId="0" borderId="30" xfId="20" applyFont="1" applyFill="1" applyBorder="1" applyAlignment="1">
      <alignment horizontal="center" vertical="center"/>
    </xf>
    <xf numFmtId="0" fontId="4" fillId="0" borderId="32" xfId="20" applyFont="1" applyFill="1" applyBorder="1" applyAlignment="1">
      <alignment horizontal="center" vertical="center"/>
    </xf>
    <xf numFmtId="0" fontId="4" fillId="0" borderId="6" xfId="2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2" fillId="4" borderId="2" xfId="20" applyFont="1" applyFill="1" applyBorder="1" applyAlignment="1">
      <alignment horizontal="center" vertical="center"/>
    </xf>
    <xf numFmtId="0" fontId="2" fillId="0" borderId="0" xfId="21" applyBorder="1" applyAlignment="1">
      <alignment horizontal="center"/>
    </xf>
    <xf numFmtId="0" fontId="36" fillId="0" borderId="22" xfId="21" applyFont="1" applyBorder="1" applyAlignment="1">
      <alignment horizontal="center" vertical="center"/>
    </xf>
    <xf numFmtId="0" fontId="36" fillId="0" borderId="4" xfId="21" applyFont="1" applyBorder="1" applyAlignment="1">
      <alignment horizontal="center" vertical="center"/>
    </xf>
    <xf numFmtId="0" fontId="36" fillId="0" borderId="11" xfId="21" applyFont="1" applyBorder="1" applyAlignment="1">
      <alignment horizontal="center" vertical="center"/>
    </xf>
    <xf numFmtId="0" fontId="36" fillId="0" borderId="7" xfId="21" applyFont="1" applyBorder="1" applyAlignment="1">
      <alignment horizontal="center" vertical="center"/>
    </xf>
    <xf numFmtId="0" fontId="36" fillId="0" borderId="0" xfId="21" applyFont="1" applyBorder="1" applyAlignment="1">
      <alignment horizontal="center" vertical="center"/>
    </xf>
    <xf numFmtId="0" fontId="36" fillId="0" borderId="1" xfId="21" applyFont="1" applyBorder="1" applyAlignment="1">
      <alignment horizontal="center" vertical="center"/>
    </xf>
    <xf numFmtId="0" fontId="36" fillId="0" borderId="8" xfId="21" applyFont="1" applyBorder="1" applyAlignment="1">
      <alignment horizontal="center" vertical="center"/>
    </xf>
    <xf numFmtId="0" fontId="36" fillId="0" borderId="9" xfId="21" applyFont="1" applyBorder="1" applyAlignment="1">
      <alignment horizontal="center" vertical="center"/>
    </xf>
    <xf numFmtId="0" fontId="36" fillId="0" borderId="16" xfId="21" applyFont="1" applyBorder="1" applyAlignment="1">
      <alignment horizontal="center" vertical="center"/>
    </xf>
    <xf numFmtId="0" fontId="53" fillId="0" borderId="5" xfId="21" applyFont="1" applyBorder="1" applyAlignment="1">
      <alignment horizontal="center" vertical="center"/>
    </xf>
    <xf numFmtId="0" fontId="53" fillId="0" borderId="6" xfId="21" applyFont="1" applyBorder="1" applyAlignment="1">
      <alignment horizontal="center" vertical="center"/>
    </xf>
    <xf numFmtId="0" fontId="53" fillId="0" borderId="19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14" xfId="21" applyFont="1" applyBorder="1" applyAlignment="1">
      <alignment horizontal="center" vertical="center"/>
    </xf>
    <xf numFmtId="0" fontId="53" fillId="0" borderId="15" xfId="21" applyFont="1" applyBorder="1" applyAlignment="1">
      <alignment horizontal="center" vertical="center"/>
    </xf>
    <xf numFmtId="0" fontId="2" fillId="0" borderId="42" xfId="21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42" xfId="21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2" fillId="0" borderId="13" xfId="45" applyFont="1" applyFill="1" applyBorder="1" applyAlignment="1">
      <alignment horizontal="center" vertical="center" wrapText="1"/>
    </xf>
    <xf numFmtId="0" fontId="42" fillId="0" borderId="14" xfId="45" applyFont="1" applyFill="1" applyBorder="1" applyAlignment="1">
      <alignment horizontal="center" vertical="center" wrapText="1"/>
    </xf>
    <xf numFmtId="0" fontId="42" fillId="0" borderId="15" xfId="45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textRotation="180"/>
    </xf>
    <xf numFmtId="0" fontId="4" fillId="2" borderId="41" xfId="0" applyFont="1" applyFill="1" applyBorder="1" applyAlignment="1">
      <alignment horizontal="center" vertical="center" textRotation="180"/>
    </xf>
    <xf numFmtId="0" fontId="4" fillId="2" borderId="42" xfId="0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readingOrder="2"/>
    </xf>
    <xf numFmtId="0" fontId="19" fillId="0" borderId="33" xfId="21" applyFont="1" applyBorder="1" applyAlignment="1">
      <alignment horizontal="center" vertical="center" readingOrder="2"/>
    </xf>
    <xf numFmtId="0" fontId="2" fillId="0" borderId="42" xfId="21" quotePrefix="1" applyNumberFormat="1" applyFont="1" applyFill="1" applyBorder="1" applyAlignment="1">
      <alignment horizontal="center" vertical="center"/>
    </xf>
    <xf numFmtId="0" fontId="2" fillId="0" borderId="42" xfId="21" applyFont="1" applyBorder="1" applyAlignment="1">
      <alignment horizontal="center" vertical="center"/>
    </xf>
    <xf numFmtId="0" fontId="36" fillId="0" borderId="4" xfId="21" applyFont="1" applyBorder="1" applyAlignment="1">
      <alignment horizontal="center" vertical="center" wrapText="1"/>
    </xf>
    <xf numFmtId="0" fontId="36" fillId="0" borderId="23" xfId="21" applyFont="1" applyBorder="1" applyAlignment="1">
      <alignment horizontal="center" vertical="center" wrapText="1"/>
    </xf>
    <xf numFmtId="0" fontId="36" fillId="0" borderId="7" xfId="21" applyFont="1" applyBorder="1" applyAlignment="1">
      <alignment horizontal="center" vertical="center" wrapText="1"/>
    </xf>
    <xf numFmtId="0" fontId="36" fillId="0" borderId="0" xfId="21" applyFont="1" applyBorder="1" applyAlignment="1">
      <alignment horizontal="center" vertical="center" wrapText="1"/>
    </xf>
    <xf numFmtId="0" fontId="36" fillId="0" borderId="20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7" fillId="0" borderId="5" xfId="21" applyNumberFormat="1" applyFont="1" applyBorder="1" applyAlignment="1">
      <alignment horizontal="center" vertical="center"/>
    </xf>
    <xf numFmtId="0" fontId="7" fillId="0" borderId="6" xfId="21" applyNumberFormat="1" applyFont="1" applyBorder="1" applyAlignment="1">
      <alignment horizontal="center" vertical="center"/>
    </xf>
    <xf numFmtId="0" fontId="7" fillId="0" borderId="17" xfId="21" applyNumberFormat="1" applyFont="1" applyBorder="1" applyAlignment="1">
      <alignment horizontal="center" vertical="center"/>
    </xf>
    <xf numFmtId="0" fontId="7" fillId="0" borderId="8" xfId="21" applyNumberFormat="1" applyFont="1" applyBorder="1" applyAlignment="1">
      <alignment horizontal="center" vertical="center"/>
    </xf>
    <xf numFmtId="0" fontId="7" fillId="0" borderId="9" xfId="21" applyNumberFormat="1" applyFont="1" applyBorder="1" applyAlignment="1">
      <alignment horizontal="center" vertical="center"/>
    </xf>
    <xf numFmtId="0" fontId="7" fillId="0" borderId="18" xfId="21" applyNumberFormat="1" applyFont="1" applyBorder="1" applyAlignment="1">
      <alignment horizontal="center" vertical="center"/>
    </xf>
    <xf numFmtId="0" fontId="35" fillId="0" borderId="38" xfId="21" applyFont="1" applyBorder="1" applyAlignment="1">
      <alignment horizontal="center" vertical="center" wrapText="1"/>
    </xf>
    <xf numFmtId="0" fontId="2" fillId="0" borderId="29" xfId="21" applyBorder="1" applyAlignment="1">
      <alignment horizontal="center" vertical="center"/>
    </xf>
    <xf numFmtId="0" fontId="2" fillId="0" borderId="39" xfId="21" applyBorder="1" applyAlignment="1">
      <alignment horizontal="center" vertical="center"/>
    </xf>
    <xf numFmtId="0" fontId="2" fillId="0" borderId="2" xfId="2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47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85725</xdr:colOff>
      <xdr:row>15</xdr:row>
      <xdr:rowOff>38100</xdr:rowOff>
    </xdr:from>
    <xdr:to>
      <xdr:col>27</xdr:col>
      <xdr:colOff>133350</xdr:colOff>
      <xdr:row>15</xdr:row>
      <xdr:rowOff>296233</xdr:rowOff>
    </xdr:to>
    <xdr:sp macro="" textlink="">
      <xdr:nvSpPr>
        <xdr:cNvPr id="7" name="Isosceles Triangle 6"/>
        <xdr:cNvSpPr/>
      </xdr:nvSpPr>
      <xdr:spPr>
        <a:xfrm>
          <a:off x="5410200" y="4267200"/>
          <a:ext cx="447675" cy="25813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707571</xdr:colOff>
      <xdr:row>0</xdr:row>
      <xdr:rowOff>244928</xdr:rowOff>
    </xdr:from>
    <xdr:to>
      <xdr:col>2</xdr:col>
      <xdr:colOff>602818</xdr:colOff>
      <xdr:row>3</xdr:row>
      <xdr:rowOff>344886</xdr:rowOff>
    </xdr:to>
    <xdr:pic>
      <xdr:nvPicPr>
        <xdr:cNvPr id="3" name="Picture 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9546" y="244928"/>
          <a:ext cx="1047772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296239</xdr:colOff>
      <xdr:row>0</xdr:row>
      <xdr:rowOff>11207</xdr:rowOff>
    </xdr:from>
    <xdr:to>
      <xdr:col>25</xdr:col>
      <xdr:colOff>1684</xdr:colOff>
      <xdr:row>3</xdr:row>
      <xdr:rowOff>264460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2064" y="11207"/>
          <a:ext cx="962745" cy="920003"/>
        </a:xfrm>
        <a:prstGeom prst="rect">
          <a:avLst/>
        </a:prstGeom>
      </xdr:spPr>
    </xdr:pic>
    <xdr:clientData/>
  </xdr:twoCellAnchor>
  <xdr:twoCellAnchor editAs="oneCell">
    <xdr:from>
      <xdr:col>22</xdr:col>
      <xdr:colOff>224118</xdr:colOff>
      <xdr:row>3</xdr:row>
      <xdr:rowOff>159925</xdr:rowOff>
    </xdr:from>
    <xdr:to>
      <xdr:col>24</xdr:col>
      <xdr:colOff>173489</xdr:colOff>
      <xdr:row>5</xdr:row>
      <xdr:rowOff>39798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2643" y="826675"/>
          <a:ext cx="1206670" cy="7371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1109063</xdr:colOff>
      <xdr:row>3</xdr:row>
      <xdr:rowOff>312325</xdr:rowOff>
    </xdr:from>
    <xdr:to>
      <xdr:col>25</xdr:col>
      <xdr:colOff>1032372</xdr:colOff>
      <xdr:row>5</xdr:row>
      <xdr:rowOff>100758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4888" y="979075"/>
          <a:ext cx="1180609" cy="6456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163286</xdr:colOff>
      <xdr:row>11</xdr:row>
      <xdr:rowOff>449036</xdr:rowOff>
    </xdr:from>
    <xdr:to>
      <xdr:col>1</xdr:col>
      <xdr:colOff>857250</xdr:colOff>
      <xdr:row>11</xdr:row>
      <xdr:rowOff>1129393</xdr:rowOff>
    </xdr:to>
    <xdr:sp macro="" textlink="">
      <xdr:nvSpPr>
        <xdr:cNvPr id="7" name="Isosceles Triangle 6"/>
        <xdr:cNvSpPr/>
      </xdr:nvSpPr>
      <xdr:spPr>
        <a:xfrm>
          <a:off x="721179" y="3497036"/>
          <a:ext cx="693964" cy="680357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  <xdr:twoCellAnchor>
    <xdr:from>
      <xdr:col>11</xdr:col>
      <xdr:colOff>220436</xdr:colOff>
      <xdr:row>7</xdr:row>
      <xdr:rowOff>166007</xdr:rowOff>
    </xdr:from>
    <xdr:to>
      <xdr:col>13</xdr:col>
      <xdr:colOff>288471</xdr:colOff>
      <xdr:row>9</xdr:row>
      <xdr:rowOff>299358</xdr:rowOff>
    </xdr:to>
    <xdr:sp macro="" textlink="">
      <xdr:nvSpPr>
        <xdr:cNvPr id="8" name="Isosceles Triangle 7"/>
        <xdr:cNvSpPr/>
      </xdr:nvSpPr>
      <xdr:spPr>
        <a:xfrm>
          <a:off x="12426043" y="2057400"/>
          <a:ext cx="693964" cy="52795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1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84" t="s">
        <v>35</v>
      </c>
      <c r="C1" s="185"/>
      <c r="D1" s="185"/>
      <c r="E1" s="185"/>
      <c r="F1" s="185"/>
      <c r="G1" s="185"/>
      <c r="H1" s="185"/>
      <c r="I1" s="185"/>
      <c r="J1" s="186"/>
      <c r="K1" s="221" t="s">
        <v>42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/>
      <c r="AC1" s="210"/>
      <c r="AD1" s="211"/>
      <c r="AE1" s="211"/>
      <c r="AF1" s="211"/>
      <c r="AG1" s="211"/>
      <c r="AH1" s="211"/>
      <c r="AI1" s="211"/>
      <c r="AJ1" s="211"/>
      <c r="AK1" s="211"/>
      <c r="AL1" s="212"/>
      <c r="AM1" s="29"/>
      <c r="AN1" s="1"/>
    </row>
    <row r="2" spans="1:40" s="2" customFormat="1" ht="15" customHeight="1">
      <c r="A2" s="28"/>
      <c r="B2" s="187"/>
      <c r="C2" s="188"/>
      <c r="D2" s="188"/>
      <c r="E2" s="188"/>
      <c r="F2" s="188"/>
      <c r="G2" s="188"/>
      <c r="H2" s="188"/>
      <c r="I2" s="188"/>
      <c r="J2" s="189"/>
      <c r="K2" s="222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  <c r="AC2" s="213"/>
      <c r="AD2" s="214"/>
      <c r="AE2" s="214"/>
      <c r="AF2" s="214"/>
      <c r="AG2" s="214"/>
      <c r="AH2" s="214"/>
      <c r="AI2" s="214"/>
      <c r="AJ2" s="214"/>
      <c r="AK2" s="214"/>
      <c r="AL2" s="215"/>
      <c r="AM2" s="29"/>
      <c r="AN2" s="1"/>
    </row>
    <row r="3" spans="1:40" s="2" customFormat="1" ht="15" customHeight="1">
      <c r="A3" s="28"/>
      <c r="B3" s="187"/>
      <c r="C3" s="188"/>
      <c r="D3" s="188"/>
      <c r="E3" s="188"/>
      <c r="F3" s="188"/>
      <c r="G3" s="188"/>
      <c r="H3" s="188"/>
      <c r="I3" s="188"/>
      <c r="J3" s="189"/>
      <c r="K3" s="222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13"/>
      <c r="AD3" s="214"/>
      <c r="AE3" s="214"/>
      <c r="AF3" s="214"/>
      <c r="AG3" s="214"/>
      <c r="AH3" s="214"/>
      <c r="AI3" s="214"/>
      <c r="AJ3" s="214"/>
      <c r="AK3" s="214"/>
      <c r="AL3" s="215"/>
      <c r="AM3" s="29"/>
      <c r="AN3" s="1"/>
    </row>
    <row r="4" spans="1:40" s="2" customFormat="1" ht="59.25" customHeight="1">
      <c r="A4" s="28"/>
      <c r="B4" s="187"/>
      <c r="C4" s="188"/>
      <c r="D4" s="188"/>
      <c r="E4" s="188"/>
      <c r="F4" s="188"/>
      <c r="G4" s="188"/>
      <c r="H4" s="188"/>
      <c r="I4" s="188"/>
      <c r="J4" s="189"/>
      <c r="K4" s="223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2"/>
      <c r="AC4" s="213"/>
      <c r="AD4" s="214"/>
      <c r="AE4" s="214"/>
      <c r="AF4" s="214"/>
      <c r="AG4" s="214"/>
      <c r="AH4" s="214"/>
      <c r="AI4" s="214"/>
      <c r="AJ4" s="214"/>
      <c r="AK4" s="214"/>
      <c r="AL4" s="215"/>
      <c r="AM4" s="29"/>
      <c r="AN4" s="1"/>
    </row>
    <row r="5" spans="1:40" s="2" customFormat="1" ht="15" customHeight="1">
      <c r="A5" s="28"/>
      <c r="B5" s="187"/>
      <c r="C5" s="188"/>
      <c r="D5" s="188"/>
      <c r="E5" s="188"/>
      <c r="F5" s="188"/>
      <c r="G5" s="188"/>
      <c r="H5" s="188"/>
      <c r="I5" s="188"/>
      <c r="J5" s="189"/>
      <c r="K5" s="197" t="s">
        <v>225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13"/>
      <c r="AD5" s="214"/>
      <c r="AE5" s="214"/>
      <c r="AF5" s="214"/>
      <c r="AG5" s="214"/>
      <c r="AH5" s="214"/>
      <c r="AI5" s="214"/>
      <c r="AJ5" s="214"/>
      <c r="AK5" s="214"/>
      <c r="AL5" s="215"/>
      <c r="AM5" s="29"/>
      <c r="AN5" s="1"/>
    </row>
    <row r="6" spans="1:40" s="2" customFormat="1" ht="6.75" customHeight="1">
      <c r="A6" s="28"/>
      <c r="B6" s="190"/>
      <c r="C6" s="191"/>
      <c r="D6" s="191"/>
      <c r="E6" s="191"/>
      <c r="F6" s="191"/>
      <c r="G6" s="191"/>
      <c r="H6" s="191"/>
      <c r="I6" s="191"/>
      <c r="J6" s="192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16"/>
      <c r="AD6" s="217"/>
      <c r="AE6" s="217"/>
      <c r="AF6" s="217"/>
      <c r="AG6" s="217"/>
      <c r="AH6" s="217"/>
      <c r="AI6" s="217"/>
      <c r="AJ6" s="217"/>
      <c r="AK6" s="217"/>
      <c r="AL6" s="218"/>
      <c r="AM6" s="29"/>
      <c r="AN6" s="1"/>
    </row>
    <row r="7" spans="1:40" s="2" customFormat="1" ht="18.75" customHeight="1">
      <c r="A7" s="1"/>
      <c r="B7" s="181" t="s">
        <v>12</v>
      </c>
      <c r="C7" s="182"/>
      <c r="D7" s="182"/>
      <c r="E7" s="182"/>
      <c r="F7" s="182"/>
      <c r="G7" s="182"/>
      <c r="H7" s="182"/>
      <c r="I7" s="182"/>
      <c r="J7" s="183"/>
      <c r="K7" s="180" t="s">
        <v>13</v>
      </c>
      <c r="L7" s="180"/>
      <c r="M7" s="180" t="s">
        <v>14</v>
      </c>
      <c r="N7" s="180"/>
      <c r="O7" s="180" t="s">
        <v>15</v>
      </c>
      <c r="P7" s="180"/>
      <c r="Q7" s="180" t="s">
        <v>16</v>
      </c>
      <c r="R7" s="180"/>
      <c r="S7" s="180" t="s">
        <v>17</v>
      </c>
      <c r="T7" s="180"/>
      <c r="U7" s="180" t="s">
        <v>18</v>
      </c>
      <c r="V7" s="180"/>
      <c r="W7" s="219" t="s">
        <v>19</v>
      </c>
      <c r="X7" s="219"/>
      <c r="Y7" s="219"/>
      <c r="Z7" s="220" t="s">
        <v>20</v>
      </c>
      <c r="AA7" s="220"/>
      <c r="AB7" s="220"/>
      <c r="AC7" s="224" t="s">
        <v>209</v>
      </c>
      <c r="AD7" s="225"/>
      <c r="AE7" s="225"/>
      <c r="AF7" s="225"/>
      <c r="AG7" s="225"/>
      <c r="AH7" s="225"/>
      <c r="AI7" s="225"/>
      <c r="AJ7" s="225"/>
      <c r="AK7" s="225"/>
      <c r="AL7" s="226"/>
      <c r="AM7" s="30"/>
      <c r="AN7" s="1"/>
    </row>
    <row r="8" spans="1:40" s="2" customFormat="1" ht="21" customHeight="1" thickBot="1">
      <c r="A8" s="31"/>
      <c r="B8" s="177" t="s">
        <v>38</v>
      </c>
      <c r="C8" s="178"/>
      <c r="D8" s="178"/>
      <c r="E8" s="178"/>
      <c r="F8" s="178"/>
      <c r="G8" s="178"/>
      <c r="H8" s="178"/>
      <c r="I8" s="178"/>
      <c r="J8" s="179"/>
      <c r="K8" s="193" t="s">
        <v>39</v>
      </c>
      <c r="L8" s="194"/>
      <c r="M8" s="195" t="s">
        <v>48</v>
      </c>
      <c r="N8" s="196"/>
      <c r="O8" s="193" t="s">
        <v>40</v>
      </c>
      <c r="P8" s="194"/>
      <c r="Q8" s="195" t="s">
        <v>47</v>
      </c>
      <c r="R8" s="196"/>
      <c r="S8" s="193" t="s">
        <v>45</v>
      </c>
      <c r="T8" s="194"/>
      <c r="U8" s="193" t="s">
        <v>46</v>
      </c>
      <c r="V8" s="194"/>
      <c r="W8" s="206" t="s">
        <v>87</v>
      </c>
      <c r="X8" s="207"/>
      <c r="Y8" s="208"/>
      <c r="Z8" s="203" t="s">
        <v>9</v>
      </c>
      <c r="AA8" s="204"/>
      <c r="AB8" s="205"/>
      <c r="AC8" s="227"/>
      <c r="AD8" s="228"/>
      <c r="AE8" s="228"/>
      <c r="AF8" s="228"/>
      <c r="AG8" s="228"/>
      <c r="AH8" s="228"/>
      <c r="AI8" s="228"/>
      <c r="AJ8" s="228"/>
      <c r="AK8" s="228"/>
      <c r="AL8" s="229"/>
      <c r="AM8" s="30"/>
      <c r="AN8" s="1"/>
    </row>
    <row r="9" spans="1:40" s="2" customFormat="1" ht="15" customHeight="1" thickBo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1"/>
    </row>
    <row r="10" spans="1:40" s="2" customFormat="1" ht="23.1" customHeight="1">
      <c r="A10" s="38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34"/>
      <c r="AN10" s="1"/>
    </row>
    <row r="11" spans="1:40" s="2" customFormat="1" ht="23.1" customHeight="1">
      <c r="A11" s="34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34"/>
      <c r="AN11" s="1"/>
    </row>
    <row r="12" spans="1:40" s="1" customFormat="1" ht="23.1" customHeight="1">
      <c r="A12" s="34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34"/>
    </row>
    <row r="13" spans="1:40" s="2" customFormat="1" ht="23.1" customHeight="1">
      <c r="A13" s="34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34"/>
      <c r="AN13" s="1"/>
    </row>
    <row r="14" spans="1:40" ht="23.1" customHeight="1">
      <c r="A14" s="34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34"/>
      <c r="AN14" s="7"/>
    </row>
    <row r="15" spans="1:40" ht="23.1" customHeight="1">
      <c r="A15" s="34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34"/>
      <c r="AN15" s="7"/>
    </row>
    <row r="16" spans="1:40" ht="23.1" customHeight="1">
      <c r="A16" s="34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34"/>
      <c r="AN16" s="7"/>
    </row>
    <row r="17" spans="1:40" ht="23.1" customHeight="1">
      <c r="A17" s="34"/>
      <c r="B17" s="168" t="s">
        <v>226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70"/>
      <c r="AM17" s="34"/>
      <c r="AN17" s="7"/>
    </row>
    <row r="18" spans="1:40" ht="23.1" customHeight="1">
      <c r="A18" s="34"/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3"/>
      <c r="AM18" s="34"/>
      <c r="AN18" s="7"/>
    </row>
    <row r="19" spans="1:40" ht="23.1" customHeight="1">
      <c r="A19" s="34"/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3"/>
      <c r="AM19" s="34"/>
      <c r="AN19" s="7"/>
    </row>
    <row r="20" spans="1:40" ht="23.1" customHeight="1">
      <c r="A20" s="34"/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3"/>
      <c r="AM20" s="34"/>
      <c r="AN20" s="7"/>
    </row>
    <row r="21" spans="1:40" ht="23.1" customHeight="1">
      <c r="A21" s="35"/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3"/>
      <c r="AM21" s="8"/>
      <c r="AN21" s="7"/>
    </row>
    <row r="22" spans="1:40" ht="23.1" customHeight="1">
      <c r="A22" s="8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3"/>
      <c r="AM22" s="8"/>
      <c r="AN22" s="7"/>
    </row>
    <row r="23" spans="1:40" ht="23.1" customHeight="1">
      <c r="A23" s="8"/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3"/>
      <c r="AM23" s="8"/>
      <c r="AN23" s="7"/>
    </row>
    <row r="24" spans="1:40" ht="23.1" customHeight="1">
      <c r="A24" s="8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6"/>
      <c r="AM24" s="8"/>
      <c r="AN24" s="7"/>
    </row>
    <row r="25" spans="1:40" ht="23.1" customHeight="1">
      <c r="A25" s="8"/>
      <c r="B25" s="146"/>
      <c r="C25" s="143"/>
      <c r="D25" s="143"/>
      <c r="E25" s="143"/>
      <c r="F25" s="143"/>
      <c r="G25" s="156"/>
      <c r="H25" s="157"/>
      <c r="I25" s="157"/>
      <c r="J25" s="157"/>
      <c r="K25" s="158"/>
      <c r="L25" s="232"/>
      <c r="M25" s="232"/>
      <c r="N25" s="232"/>
      <c r="O25" s="232"/>
      <c r="P25" s="232"/>
      <c r="Q25" s="233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143"/>
      <c r="AI25" s="143"/>
      <c r="AJ25" s="143"/>
      <c r="AK25" s="143"/>
      <c r="AL25" s="209"/>
      <c r="AM25" s="8"/>
      <c r="AN25" s="7"/>
    </row>
    <row r="26" spans="1:40" ht="23.1" customHeight="1">
      <c r="A26" s="8"/>
      <c r="B26" s="146"/>
      <c r="C26" s="143"/>
      <c r="D26" s="143"/>
      <c r="E26" s="143"/>
      <c r="F26" s="143"/>
      <c r="G26" s="159"/>
      <c r="H26" s="160"/>
      <c r="I26" s="160"/>
      <c r="J26" s="160"/>
      <c r="K26" s="161"/>
      <c r="L26" s="234"/>
      <c r="M26" s="234"/>
      <c r="N26" s="234"/>
      <c r="O26" s="234"/>
      <c r="P26" s="234"/>
      <c r="Q26" s="235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209"/>
      <c r="AM26" s="8"/>
      <c r="AN26" s="7"/>
    </row>
    <row r="27" spans="1:40" ht="23.1" customHeight="1">
      <c r="A27" s="8"/>
      <c r="B27" s="144"/>
      <c r="C27" s="145"/>
      <c r="D27" s="145"/>
      <c r="E27" s="145"/>
      <c r="F27" s="145"/>
      <c r="G27" s="150"/>
      <c r="H27" s="151"/>
      <c r="I27" s="151"/>
      <c r="J27" s="151"/>
      <c r="K27" s="152"/>
      <c r="L27" s="150"/>
      <c r="M27" s="151"/>
      <c r="N27" s="151"/>
      <c r="O27" s="151"/>
      <c r="P27" s="151"/>
      <c r="Q27" s="152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231"/>
      <c r="AM27" s="8"/>
      <c r="AN27" s="7"/>
    </row>
    <row r="28" spans="1:40" ht="4.5" customHeight="1">
      <c r="A28" s="8"/>
      <c r="B28" s="144"/>
      <c r="C28" s="145"/>
      <c r="D28" s="145"/>
      <c r="E28" s="145"/>
      <c r="F28" s="145"/>
      <c r="G28" s="153"/>
      <c r="H28" s="154"/>
      <c r="I28" s="154"/>
      <c r="J28" s="154"/>
      <c r="K28" s="155"/>
      <c r="L28" s="153"/>
      <c r="M28" s="154"/>
      <c r="N28" s="154"/>
      <c r="O28" s="154"/>
      <c r="P28" s="154"/>
      <c r="Q28" s="155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231"/>
      <c r="AM28" s="8"/>
      <c r="AN28" s="7"/>
    </row>
    <row r="29" spans="1:40" ht="23.1" customHeight="1">
      <c r="A29" s="8"/>
      <c r="B29" s="144"/>
      <c r="C29" s="145"/>
      <c r="D29" s="145"/>
      <c r="E29" s="145"/>
      <c r="F29" s="145"/>
      <c r="G29" s="150"/>
      <c r="H29" s="151"/>
      <c r="I29" s="151"/>
      <c r="J29" s="151"/>
      <c r="K29" s="152"/>
      <c r="L29" s="150"/>
      <c r="M29" s="151"/>
      <c r="N29" s="151"/>
      <c r="O29" s="151"/>
      <c r="P29" s="151"/>
      <c r="Q29" s="152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8"/>
      <c r="AH29" s="148"/>
      <c r="AI29" s="148"/>
      <c r="AJ29" s="148"/>
      <c r="AK29" s="148"/>
      <c r="AL29" s="149"/>
      <c r="AM29" s="8"/>
      <c r="AN29" s="7"/>
    </row>
    <row r="30" spans="1:40" ht="3" customHeight="1">
      <c r="A30" s="8"/>
      <c r="B30" s="144"/>
      <c r="C30" s="145"/>
      <c r="D30" s="145"/>
      <c r="E30" s="145"/>
      <c r="F30" s="145"/>
      <c r="G30" s="153"/>
      <c r="H30" s="154"/>
      <c r="I30" s="154"/>
      <c r="J30" s="154"/>
      <c r="K30" s="155"/>
      <c r="L30" s="153"/>
      <c r="M30" s="154"/>
      <c r="N30" s="154"/>
      <c r="O30" s="154"/>
      <c r="P30" s="154"/>
      <c r="Q30" s="155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8"/>
      <c r="AH30" s="148"/>
      <c r="AI30" s="148"/>
      <c r="AJ30" s="148"/>
      <c r="AK30" s="148"/>
      <c r="AL30" s="149"/>
      <c r="AM30" s="8"/>
      <c r="AN30" s="7"/>
    </row>
    <row r="31" spans="1:40" ht="23.1" customHeight="1">
      <c r="A31" s="8"/>
      <c r="B31" s="144" t="s">
        <v>9</v>
      </c>
      <c r="C31" s="145"/>
      <c r="D31" s="145"/>
      <c r="E31" s="145"/>
      <c r="F31" s="145"/>
      <c r="G31" s="150" t="s">
        <v>234</v>
      </c>
      <c r="H31" s="151"/>
      <c r="I31" s="151"/>
      <c r="J31" s="151"/>
      <c r="K31" s="152"/>
      <c r="L31" s="150" t="s">
        <v>235</v>
      </c>
      <c r="M31" s="151"/>
      <c r="N31" s="151"/>
      <c r="O31" s="151"/>
      <c r="P31" s="151"/>
      <c r="Q31" s="152"/>
      <c r="R31" s="147" t="s">
        <v>50</v>
      </c>
      <c r="S31" s="147"/>
      <c r="T31" s="147"/>
      <c r="U31" s="147"/>
      <c r="V31" s="147"/>
      <c r="W31" s="147" t="s">
        <v>41</v>
      </c>
      <c r="X31" s="147"/>
      <c r="Y31" s="147"/>
      <c r="Z31" s="147"/>
      <c r="AA31" s="147"/>
      <c r="AB31" s="147" t="s">
        <v>44</v>
      </c>
      <c r="AC31" s="147"/>
      <c r="AD31" s="147"/>
      <c r="AE31" s="147"/>
      <c r="AF31" s="147"/>
      <c r="AG31" s="148"/>
      <c r="AH31" s="148"/>
      <c r="AI31" s="148"/>
      <c r="AJ31" s="148"/>
      <c r="AK31" s="148"/>
      <c r="AL31" s="149"/>
      <c r="AM31" s="8"/>
      <c r="AN31" s="7"/>
    </row>
    <row r="32" spans="1:40" ht="5.25" customHeight="1">
      <c r="A32" s="8"/>
      <c r="B32" s="144"/>
      <c r="C32" s="145"/>
      <c r="D32" s="145"/>
      <c r="E32" s="145"/>
      <c r="F32" s="145"/>
      <c r="G32" s="153"/>
      <c r="H32" s="154"/>
      <c r="I32" s="154"/>
      <c r="J32" s="154"/>
      <c r="K32" s="155"/>
      <c r="L32" s="153"/>
      <c r="M32" s="154"/>
      <c r="N32" s="154"/>
      <c r="O32" s="154"/>
      <c r="P32" s="154"/>
      <c r="Q32" s="155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8"/>
      <c r="AH32" s="148"/>
      <c r="AI32" s="148"/>
      <c r="AJ32" s="148"/>
      <c r="AK32" s="148"/>
      <c r="AL32" s="149"/>
      <c r="AM32" s="8"/>
      <c r="AN32" s="7"/>
    </row>
    <row r="33" spans="1:40" ht="20.25" customHeight="1">
      <c r="A33" s="8"/>
      <c r="B33" s="144" t="s">
        <v>8</v>
      </c>
      <c r="C33" s="145"/>
      <c r="D33" s="145"/>
      <c r="E33" s="145"/>
      <c r="F33" s="145"/>
      <c r="G33" s="150" t="s">
        <v>189</v>
      </c>
      <c r="H33" s="151"/>
      <c r="I33" s="151"/>
      <c r="J33" s="151"/>
      <c r="K33" s="152"/>
      <c r="L33" s="150" t="s">
        <v>222</v>
      </c>
      <c r="M33" s="151"/>
      <c r="N33" s="151"/>
      <c r="O33" s="151"/>
      <c r="P33" s="151"/>
      <c r="Q33" s="152"/>
      <c r="R33" s="147" t="s">
        <v>50</v>
      </c>
      <c r="S33" s="147"/>
      <c r="T33" s="147"/>
      <c r="U33" s="147"/>
      <c r="V33" s="147"/>
      <c r="W33" s="147" t="s">
        <v>41</v>
      </c>
      <c r="X33" s="147"/>
      <c r="Y33" s="147"/>
      <c r="Z33" s="147"/>
      <c r="AA33" s="147"/>
      <c r="AB33" s="147" t="s">
        <v>44</v>
      </c>
      <c r="AC33" s="147"/>
      <c r="AD33" s="147"/>
      <c r="AE33" s="147"/>
      <c r="AF33" s="147"/>
      <c r="AG33" s="148"/>
      <c r="AH33" s="148"/>
      <c r="AI33" s="148"/>
      <c r="AJ33" s="148"/>
      <c r="AK33" s="148"/>
      <c r="AL33" s="149"/>
      <c r="AM33" s="8"/>
      <c r="AN33" s="7"/>
    </row>
    <row r="34" spans="1:40" ht="4.5" customHeight="1">
      <c r="A34" s="8"/>
      <c r="B34" s="144"/>
      <c r="C34" s="145"/>
      <c r="D34" s="145"/>
      <c r="E34" s="145"/>
      <c r="F34" s="145"/>
      <c r="G34" s="153"/>
      <c r="H34" s="154"/>
      <c r="I34" s="154"/>
      <c r="J34" s="154"/>
      <c r="K34" s="155"/>
      <c r="L34" s="153"/>
      <c r="M34" s="154"/>
      <c r="N34" s="154"/>
      <c r="O34" s="154"/>
      <c r="P34" s="154"/>
      <c r="Q34" s="155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8"/>
      <c r="AH34" s="148"/>
      <c r="AI34" s="148"/>
      <c r="AJ34" s="148"/>
      <c r="AK34" s="148"/>
      <c r="AL34" s="149"/>
      <c r="AM34" s="8"/>
      <c r="AN34" s="7"/>
    </row>
    <row r="35" spans="1:40" ht="20.25" customHeight="1">
      <c r="A35" s="8"/>
      <c r="B35" s="144" t="s">
        <v>7</v>
      </c>
      <c r="C35" s="145"/>
      <c r="D35" s="145"/>
      <c r="E35" s="145"/>
      <c r="F35" s="145"/>
      <c r="G35" s="150" t="s">
        <v>178</v>
      </c>
      <c r="H35" s="151"/>
      <c r="I35" s="151"/>
      <c r="J35" s="151"/>
      <c r="K35" s="152"/>
      <c r="L35" s="150" t="s">
        <v>49</v>
      </c>
      <c r="M35" s="151"/>
      <c r="N35" s="151"/>
      <c r="O35" s="151"/>
      <c r="P35" s="151"/>
      <c r="Q35" s="152"/>
      <c r="R35" s="147" t="s">
        <v>50</v>
      </c>
      <c r="S35" s="147"/>
      <c r="T35" s="147"/>
      <c r="U35" s="147"/>
      <c r="V35" s="147"/>
      <c r="W35" s="147" t="s">
        <v>41</v>
      </c>
      <c r="X35" s="147"/>
      <c r="Y35" s="147"/>
      <c r="Z35" s="147"/>
      <c r="AA35" s="147"/>
      <c r="AB35" s="147" t="s">
        <v>44</v>
      </c>
      <c r="AC35" s="147"/>
      <c r="AD35" s="147"/>
      <c r="AE35" s="147"/>
      <c r="AF35" s="147"/>
      <c r="AG35" s="148"/>
      <c r="AH35" s="148"/>
      <c r="AI35" s="148"/>
      <c r="AJ35" s="148"/>
      <c r="AK35" s="148"/>
      <c r="AL35" s="149"/>
      <c r="AM35" s="8"/>
      <c r="AN35" s="7"/>
    </row>
    <row r="36" spans="1:40" ht="4.5" customHeight="1">
      <c r="A36" s="8"/>
      <c r="B36" s="144"/>
      <c r="C36" s="145"/>
      <c r="D36" s="145"/>
      <c r="E36" s="145"/>
      <c r="F36" s="145"/>
      <c r="G36" s="153"/>
      <c r="H36" s="154"/>
      <c r="I36" s="154"/>
      <c r="J36" s="154"/>
      <c r="K36" s="155"/>
      <c r="L36" s="153"/>
      <c r="M36" s="154"/>
      <c r="N36" s="154"/>
      <c r="O36" s="154"/>
      <c r="P36" s="154"/>
      <c r="Q36" s="155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8"/>
      <c r="AH36" s="148"/>
      <c r="AI36" s="148"/>
      <c r="AJ36" s="148"/>
      <c r="AK36" s="148"/>
      <c r="AL36" s="149"/>
      <c r="AM36" s="8"/>
      <c r="AN36" s="7"/>
    </row>
    <row r="37" spans="1:40" ht="20.25" customHeight="1">
      <c r="A37" s="8"/>
      <c r="B37" s="146" t="s">
        <v>0</v>
      </c>
      <c r="C37" s="143"/>
      <c r="D37" s="143"/>
      <c r="E37" s="143"/>
      <c r="F37" s="143"/>
      <c r="G37" s="156" t="s">
        <v>2</v>
      </c>
      <c r="H37" s="157"/>
      <c r="I37" s="157"/>
      <c r="J37" s="157"/>
      <c r="K37" s="158"/>
      <c r="L37" s="156" t="s">
        <v>21</v>
      </c>
      <c r="M37" s="157"/>
      <c r="N37" s="157"/>
      <c r="O37" s="157"/>
      <c r="P37" s="157"/>
      <c r="Q37" s="158"/>
      <c r="R37" s="143" t="s">
        <v>1</v>
      </c>
      <c r="S37" s="143"/>
      <c r="T37" s="143"/>
      <c r="U37" s="143"/>
      <c r="V37" s="143"/>
      <c r="W37" s="143" t="s">
        <v>3</v>
      </c>
      <c r="X37" s="143"/>
      <c r="Y37" s="143"/>
      <c r="Z37" s="143"/>
      <c r="AA37" s="143"/>
      <c r="AB37" s="143" t="s">
        <v>4</v>
      </c>
      <c r="AC37" s="143"/>
      <c r="AD37" s="143"/>
      <c r="AE37" s="143"/>
      <c r="AF37" s="143"/>
      <c r="AG37" s="143" t="s">
        <v>223</v>
      </c>
      <c r="AH37" s="143"/>
      <c r="AI37" s="143"/>
      <c r="AJ37" s="143"/>
      <c r="AK37" s="143"/>
      <c r="AL37" s="209"/>
      <c r="AM37" s="8"/>
      <c r="AN37" s="7"/>
    </row>
    <row r="38" spans="1:40" ht="4.5" customHeight="1">
      <c r="A38" s="8"/>
      <c r="B38" s="146"/>
      <c r="C38" s="143"/>
      <c r="D38" s="143"/>
      <c r="E38" s="143"/>
      <c r="F38" s="143"/>
      <c r="G38" s="159"/>
      <c r="H38" s="160"/>
      <c r="I38" s="160"/>
      <c r="J38" s="160"/>
      <c r="K38" s="161"/>
      <c r="L38" s="159"/>
      <c r="M38" s="160"/>
      <c r="N38" s="160"/>
      <c r="O38" s="160"/>
      <c r="P38" s="160"/>
      <c r="Q38" s="161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209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236" t="s">
        <v>224</v>
      </c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41" t="s">
        <v>22</v>
      </c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2"/>
      <c r="AM40" s="37"/>
    </row>
    <row r="41" spans="1:40" s="7" customFormat="1" ht="23.1" customHeight="1">
      <c r="A41" s="9"/>
      <c r="B41" s="33"/>
      <c r="C41" s="21"/>
      <c r="D41" s="21"/>
      <c r="E41" s="238" t="s">
        <v>23</v>
      </c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9"/>
      <c r="AM41" s="15"/>
    </row>
    <row r="42" spans="1:40" s="7" customFormat="1" ht="22.5" customHeight="1">
      <c r="A42" s="9"/>
      <c r="B42" s="33"/>
      <c r="C42" s="21"/>
      <c r="D42" s="21"/>
      <c r="E42" s="238" t="s">
        <v>24</v>
      </c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9"/>
      <c r="AM42" s="15"/>
    </row>
    <row r="43" spans="1:40" s="7" customFormat="1" ht="22.5" customHeight="1">
      <c r="A43" s="9"/>
      <c r="B43" s="33"/>
      <c r="C43" s="21"/>
      <c r="D43" s="21"/>
      <c r="E43" s="238" t="s">
        <v>25</v>
      </c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9"/>
      <c r="AM43" s="15"/>
    </row>
    <row r="44" spans="1:40" s="7" customFormat="1" ht="22.5" customHeight="1">
      <c r="A44" s="9"/>
      <c r="B44" s="33"/>
      <c r="C44" s="21"/>
      <c r="D44" s="21"/>
      <c r="E44" s="238" t="s">
        <v>26</v>
      </c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9"/>
      <c r="AM44" s="15"/>
    </row>
    <row r="45" spans="1:40" s="7" customFormat="1" ht="22.5" customHeight="1">
      <c r="A45" s="9"/>
      <c r="B45" s="33"/>
      <c r="C45" s="21"/>
      <c r="D45" s="21"/>
      <c r="E45" s="238" t="s">
        <v>27</v>
      </c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9"/>
      <c r="AM45" s="15"/>
    </row>
    <row r="46" spans="1:40" s="7" customFormat="1" ht="22.5" customHeight="1">
      <c r="A46" s="9"/>
      <c r="B46" s="33"/>
      <c r="C46" s="21"/>
      <c r="D46" s="21"/>
      <c r="E46" s="238" t="s">
        <v>28</v>
      </c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9"/>
      <c r="AM46" s="15"/>
    </row>
    <row r="47" spans="1:40" s="7" customFormat="1" ht="22.5" customHeight="1">
      <c r="A47" s="9"/>
      <c r="B47" s="33"/>
      <c r="C47" s="21"/>
      <c r="D47" s="21"/>
      <c r="E47" s="238" t="s">
        <v>29</v>
      </c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9"/>
      <c r="AM47" s="15"/>
    </row>
    <row r="48" spans="1:40" s="7" customFormat="1" ht="22.5" customHeight="1">
      <c r="A48" s="9"/>
      <c r="B48" s="33"/>
      <c r="C48" s="21"/>
      <c r="D48" s="21"/>
      <c r="E48" s="238" t="s">
        <v>227</v>
      </c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9"/>
      <c r="AM48" s="15"/>
    </row>
    <row r="49" spans="1:41" s="7" customFormat="1" ht="22.5" customHeight="1">
      <c r="A49" s="9"/>
      <c r="B49" s="33"/>
      <c r="C49" s="21"/>
      <c r="D49" s="21"/>
      <c r="E49" s="238" t="s">
        <v>30</v>
      </c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51" sqref="H51:J5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84" t="s">
        <v>36</v>
      </c>
      <c r="B1" s="185"/>
      <c r="C1" s="185"/>
      <c r="D1" s="185"/>
      <c r="E1" s="185"/>
      <c r="F1" s="185"/>
      <c r="G1" s="185"/>
      <c r="H1" s="185"/>
      <c r="I1" s="185"/>
      <c r="J1" s="186"/>
      <c r="K1" s="221" t="s">
        <v>43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/>
      <c r="AC1" s="210"/>
      <c r="AD1" s="247"/>
      <c r="AE1" s="247"/>
      <c r="AF1" s="247"/>
      <c r="AG1" s="247"/>
      <c r="AH1" s="247"/>
      <c r="AI1" s="247"/>
      <c r="AJ1" s="247"/>
      <c r="AK1" s="247"/>
      <c r="AL1" s="247"/>
      <c r="AM1" s="248"/>
      <c r="AN1" s="3"/>
      <c r="AO1" s="1"/>
    </row>
    <row r="2" spans="1:41" s="2" customFormat="1" ht="15" customHeight="1">
      <c r="A2" s="187"/>
      <c r="B2" s="188"/>
      <c r="C2" s="188"/>
      <c r="D2" s="188"/>
      <c r="E2" s="188"/>
      <c r="F2" s="188"/>
      <c r="G2" s="188"/>
      <c r="H2" s="188"/>
      <c r="I2" s="188"/>
      <c r="J2" s="189"/>
      <c r="K2" s="222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  <c r="AN2" s="3"/>
      <c r="AO2" s="1"/>
    </row>
    <row r="3" spans="1:41" s="2" customFormat="1" ht="12.75" customHeight="1">
      <c r="A3" s="187"/>
      <c r="B3" s="188"/>
      <c r="C3" s="188"/>
      <c r="D3" s="188"/>
      <c r="E3" s="188"/>
      <c r="F3" s="188"/>
      <c r="G3" s="188"/>
      <c r="H3" s="188"/>
      <c r="I3" s="188"/>
      <c r="J3" s="189"/>
      <c r="K3" s="222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  <c r="AN3" s="3"/>
      <c r="AO3" s="1"/>
    </row>
    <row r="4" spans="1:41" s="2" customFormat="1" ht="56.25" customHeigh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223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2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  <c r="AN4" s="3"/>
      <c r="AO4" s="1"/>
    </row>
    <row r="5" spans="1:41" s="2" customFormat="1" ht="11.25" customHeight="1">
      <c r="A5" s="187"/>
      <c r="B5" s="188"/>
      <c r="C5" s="188"/>
      <c r="D5" s="188"/>
      <c r="E5" s="188"/>
      <c r="F5" s="188"/>
      <c r="G5" s="188"/>
      <c r="H5" s="188"/>
      <c r="I5" s="188"/>
      <c r="J5" s="189"/>
      <c r="K5" s="197" t="str">
        <f>CONCATENATE(Cover!K5)</f>
        <v>I/O LIST FOR ESD SYSTEMS - EXTENSION OF BINAK B/C MANIFOLD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  <c r="AN5" s="3"/>
      <c r="AO5" s="1"/>
    </row>
    <row r="6" spans="1:41" s="2" customFormat="1" ht="6.75" customHeight="1">
      <c r="A6" s="187"/>
      <c r="B6" s="188"/>
      <c r="C6" s="188"/>
      <c r="D6" s="188"/>
      <c r="E6" s="188"/>
      <c r="F6" s="188"/>
      <c r="G6" s="188"/>
      <c r="H6" s="188"/>
      <c r="I6" s="188"/>
      <c r="J6" s="189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3"/>
      <c r="AO6" s="1"/>
    </row>
    <row r="7" spans="1:41" s="1" customFormat="1" ht="18" customHeight="1">
      <c r="A7" s="181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3" t="s">
        <v>13</v>
      </c>
      <c r="L7" s="180"/>
      <c r="M7" s="180" t="s">
        <v>14</v>
      </c>
      <c r="N7" s="180"/>
      <c r="O7" s="180" t="s">
        <v>15</v>
      </c>
      <c r="P7" s="180"/>
      <c r="Q7" s="180" t="s">
        <v>16</v>
      </c>
      <c r="R7" s="180"/>
      <c r="S7" s="180" t="s">
        <v>17</v>
      </c>
      <c r="T7" s="180"/>
      <c r="U7" s="180" t="s">
        <v>18</v>
      </c>
      <c r="V7" s="180"/>
      <c r="W7" s="219" t="s">
        <v>19</v>
      </c>
      <c r="X7" s="219"/>
      <c r="Y7" s="219"/>
      <c r="Z7" s="220" t="s">
        <v>20</v>
      </c>
      <c r="AA7" s="220"/>
      <c r="AB7" s="220"/>
      <c r="AC7" s="224" t="s">
        <v>213</v>
      </c>
      <c r="AD7" s="225"/>
      <c r="AE7" s="225"/>
      <c r="AF7" s="225"/>
      <c r="AG7" s="225"/>
      <c r="AH7" s="225"/>
      <c r="AI7" s="225"/>
      <c r="AJ7" s="225"/>
      <c r="AK7" s="225"/>
      <c r="AL7" s="225"/>
      <c r="AM7" s="226"/>
      <c r="AN7" s="3"/>
    </row>
    <row r="8" spans="1:41" s="1" customFormat="1" ht="17.25" customHeight="1" thickBot="1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179"/>
      <c r="K8" s="193" t="s">
        <v>39</v>
      </c>
      <c r="L8" s="194"/>
      <c r="M8" s="195" t="s">
        <v>48</v>
      </c>
      <c r="N8" s="196"/>
      <c r="O8" s="193" t="s">
        <v>40</v>
      </c>
      <c r="P8" s="194"/>
      <c r="Q8" s="195" t="s">
        <v>47</v>
      </c>
      <c r="R8" s="196"/>
      <c r="S8" s="193" t="s">
        <v>45</v>
      </c>
      <c r="T8" s="194"/>
      <c r="U8" s="193" t="s">
        <v>46</v>
      </c>
      <c r="V8" s="194"/>
      <c r="W8" s="206" t="s">
        <v>87</v>
      </c>
      <c r="X8" s="207"/>
      <c r="Y8" s="208"/>
      <c r="Z8" s="203" t="s">
        <v>9</v>
      </c>
      <c r="AA8" s="204"/>
      <c r="AB8" s="205"/>
      <c r="AC8" s="227"/>
      <c r="AD8" s="228"/>
      <c r="AE8" s="228"/>
      <c r="AF8" s="228"/>
      <c r="AG8" s="228"/>
      <c r="AH8" s="228"/>
      <c r="AI8" s="228"/>
      <c r="AJ8" s="228"/>
      <c r="AK8" s="228"/>
      <c r="AL8" s="228"/>
      <c r="AM8" s="229"/>
      <c r="AN8" s="4"/>
    </row>
    <row r="9" spans="1:41" s="1" customFormat="1" ht="15" customHeight="1">
      <c r="A9" s="254" t="s">
        <v>31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5"/>
    </row>
    <row r="10" spans="1:41" s="2" customFormat="1" ht="9.75" customHeight="1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5"/>
      <c r="AO10" s="1"/>
    </row>
    <row r="11" spans="1:41" s="2" customFormat="1" ht="18.75" customHeight="1">
      <c r="A11" s="243" t="s">
        <v>37</v>
      </c>
      <c r="B11" s="243"/>
      <c r="C11" s="243"/>
      <c r="D11" s="243"/>
      <c r="E11" s="243" t="s">
        <v>7</v>
      </c>
      <c r="F11" s="243"/>
      <c r="G11" s="243"/>
      <c r="H11" s="243" t="s">
        <v>8</v>
      </c>
      <c r="I11" s="243"/>
      <c r="J11" s="243"/>
      <c r="K11" s="243" t="s">
        <v>9</v>
      </c>
      <c r="L11" s="243"/>
      <c r="M11" s="243"/>
      <c r="N11" s="243" t="s">
        <v>10</v>
      </c>
      <c r="O11" s="243"/>
      <c r="P11" s="243"/>
      <c r="Q11" s="243" t="s">
        <v>11</v>
      </c>
      <c r="R11" s="243"/>
      <c r="S11" s="243"/>
      <c r="T11" s="11"/>
      <c r="U11" s="243" t="s">
        <v>37</v>
      </c>
      <c r="V11" s="243"/>
      <c r="W11" s="243"/>
      <c r="X11" s="243" t="s">
        <v>7</v>
      </c>
      <c r="Y11" s="243"/>
      <c r="Z11" s="243"/>
      <c r="AA11" s="243" t="s">
        <v>8</v>
      </c>
      <c r="AB11" s="243"/>
      <c r="AC11" s="243"/>
      <c r="AD11" s="243" t="s">
        <v>9</v>
      </c>
      <c r="AE11" s="243"/>
      <c r="AF11" s="243"/>
      <c r="AG11" s="243" t="s">
        <v>10</v>
      </c>
      <c r="AH11" s="243"/>
      <c r="AI11" s="243"/>
      <c r="AJ11" s="243" t="s">
        <v>11</v>
      </c>
      <c r="AK11" s="243"/>
      <c r="AL11" s="243"/>
      <c r="AM11" s="243"/>
      <c r="AN11" s="1"/>
      <c r="AO11" s="1"/>
    </row>
    <row r="12" spans="1:41" s="2" customFormat="1" ht="12" customHeight="1">
      <c r="A12" s="246">
        <v>1</v>
      </c>
      <c r="B12" s="246"/>
      <c r="C12" s="246"/>
      <c r="D12" s="246"/>
      <c r="E12" s="246" t="s">
        <v>34</v>
      </c>
      <c r="F12" s="246"/>
      <c r="G12" s="246"/>
      <c r="H12" s="246" t="s">
        <v>34</v>
      </c>
      <c r="I12" s="246"/>
      <c r="J12" s="246"/>
      <c r="K12" s="246" t="s">
        <v>34</v>
      </c>
      <c r="L12" s="246"/>
      <c r="M12" s="246"/>
      <c r="N12" s="246"/>
      <c r="O12" s="246"/>
      <c r="P12" s="246"/>
      <c r="Q12" s="246"/>
      <c r="R12" s="246"/>
      <c r="S12" s="246"/>
      <c r="T12" s="11"/>
      <c r="U12" s="246">
        <v>65</v>
      </c>
      <c r="V12" s="246"/>
      <c r="W12" s="246"/>
      <c r="X12" s="246"/>
      <c r="Y12" s="246"/>
      <c r="Z12" s="246"/>
      <c r="AA12" s="252"/>
      <c r="AB12" s="252"/>
      <c r="AC12" s="252"/>
      <c r="AD12" s="252"/>
      <c r="AE12" s="252"/>
      <c r="AF12" s="252"/>
      <c r="AG12" s="252"/>
      <c r="AH12" s="252"/>
      <c r="AI12" s="252"/>
      <c r="AJ12" s="243"/>
      <c r="AK12" s="243"/>
      <c r="AL12" s="243"/>
      <c r="AM12" s="243"/>
      <c r="AN12" s="1"/>
      <c r="AO12" s="1"/>
    </row>
    <row r="13" spans="1:41" s="1" customFormat="1" ht="12" customHeight="1">
      <c r="A13" s="246">
        <v>2</v>
      </c>
      <c r="B13" s="246"/>
      <c r="C13" s="246"/>
      <c r="D13" s="246"/>
      <c r="E13" s="246" t="s">
        <v>34</v>
      </c>
      <c r="F13" s="246"/>
      <c r="G13" s="246"/>
      <c r="H13" s="246" t="s">
        <v>34</v>
      </c>
      <c r="I13" s="246"/>
      <c r="J13" s="246"/>
      <c r="K13" s="246" t="s">
        <v>34</v>
      </c>
      <c r="L13" s="246"/>
      <c r="M13" s="246"/>
      <c r="N13" s="246"/>
      <c r="O13" s="246"/>
      <c r="P13" s="246"/>
      <c r="Q13" s="246"/>
      <c r="R13" s="246"/>
      <c r="S13" s="246"/>
      <c r="T13" s="11"/>
      <c r="U13" s="246">
        <v>66</v>
      </c>
      <c r="V13" s="246"/>
      <c r="W13" s="246"/>
      <c r="X13" s="246"/>
      <c r="Y13" s="246"/>
      <c r="Z13" s="246"/>
      <c r="AA13" s="252"/>
      <c r="AB13" s="252"/>
      <c r="AC13" s="252"/>
      <c r="AD13" s="252"/>
      <c r="AE13" s="252"/>
      <c r="AF13" s="252"/>
      <c r="AG13" s="252"/>
      <c r="AH13" s="252"/>
      <c r="AI13" s="252"/>
      <c r="AJ13" s="243"/>
      <c r="AK13" s="243"/>
      <c r="AL13" s="243"/>
      <c r="AM13" s="243"/>
    </row>
    <row r="14" spans="1:41" s="2" customFormat="1" ht="12" customHeight="1">
      <c r="A14" s="246">
        <v>3</v>
      </c>
      <c r="B14" s="246"/>
      <c r="C14" s="246"/>
      <c r="D14" s="246"/>
      <c r="E14" s="246" t="s">
        <v>34</v>
      </c>
      <c r="F14" s="246"/>
      <c r="G14" s="246"/>
      <c r="H14" s="246" t="s">
        <v>34</v>
      </c>
      <c r="I14" s="246"/>
      <c r="J14" s="246"/>
      <c r="K14" s="252"/>
      <c r="L14" s="252"/>
      <c r="M14" s="252"/>
      <c r="N14" s="252"/>
      <c r="O14" s="252"/>
      <c r="P14" s="252"/>
      <c r="Q14" s="252"/>
      <c r="R14" s="252"/>
      <c r="S14" s="252"/>
      <c r="T14" s="11"/>
      <c r="U14" s="246">
        <v>67</v>
      </c>
      <c r="V14" s="246"/>
      <c r="W14" s="246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43"/>
      <c r="AK14" s="243"/>
      <c r="AL14" s="243"/>
      <c r="AM14" s="243"/>
      <c r="AN14" s="1"/>
      <c r="AO14" s="1"/>
    </row>
    <row r="15" spans="1:41" ht="12" customHeight="1">
      <c r="A15" s="246">
        <v>4</v>
      </c>
      <c r="B15" s="246"/>
      <c r="C15" s="246"/>
      <c r="D15" s="246"/>
      <c r="E15" s="246" t="s">
        <v>34</v>
      </c>
      <c r="F15" s="246"/>
      <c r="G15" s="246"/>
      <c r="H15" s="246" t="s">
        <v>34</v>
      </c>
      <c r="I15" s="246"/>
      <c r="J15" s="246"/>
      <c r="K15" s="246" t="s">
        <v>34</v>
      </c>
      <c r="L15" s="246"/>
      <c r="M15" s="246"/>
      <c r="N15" s="246"/>
      <c r="O15" s="246"/>
      <c r="P15" s="246"/>
      <c r="Q15" s="252"/>
      <c r="R15" s="252"/>
      <c r="S15" s="252"/>
      <c r="T15" s="11"/>
      <c r="U15" s="246">
        <v>68</v>
      </c>
      <c r="V15" s="246"/>
      <c r="W15" s="246"/>
      <c r="X15" s="246"/>
      <c r="Y15" s="246"/>
      <c r="Z15" s="246"/>
      <c r="AA15" s="252"/>
      <c r="AB15" s="252"/>
      <c r="AC15" s="252"/>
      <c r="AD15" s="252"/>
      <c r="AE15" s="252"/>
      <c r="AF15" s="252"/>
      <c r="AG15" s="252"/>
      <c r="AH15" s="252"/>
      <c r="AI15" s="252"/>
      <c r="AJ15" s="243"/>
      <c r="AK15" s="243"/>
      <c r="AL15" s="243"/>
      <c r="AM15" s="243"/>
      <c r="AN15" s="7"/>
      <c r="AO15" s="7"/>
    </row>
    <row r="16" spans="1:41" ht="12" customHeight="1">
      <c r="A16" s="246">
        <v>5</v>
      </c>
      <c r="B16" s="246"/>
      <c r="C16" s="246"/>
      <c r="D16" s="246"/>
      <c r="E16" s="246"/>
      <c r="F16" s="246"/>
      <c r="G16" s="246"/>
      <c r="H16" s="246" t="s">
        <v>34</v>
      </c>
      <c r="I16" s="246"/>
      <c r="J16" s="246"/>
      <c r="K16" s="246" t="s">
        <v>34</v>
      </c>
      <c r="L16" s="246"/>
      <c r="M16" s="246"/>
      <c r="N16" s="246"/>
      <c r="O16" s="246"/>
      <c r="P16" s="246"/>
      <c r="Q16" s="252"/>
      <c r="R16" s="252"/>
      <c r="S16" s="252"/>
      <c r="T16" s="11"/>
      <c r="U16" s="246">
        <v>69</v>
      </c>
      <c r="V16" s="246"/>
      <c r="W16" s="246"/>
      <c r="X16" s="246"/>
      <c r="Y16" s="246"/>
      <c r="Z16" s="246"/>
      <c r="AA16" s="252"/>
      <c r="AB16" s="252"/>
      <c r="AC16" s="252"/>
      <c r="AD16" s="252"/>
      <c r="AE16" s="252"/>
      <c r="AF16" s="252"/>
      <c r="AG16" s="252"/>
      <c r="AH16" s="252"/>
      <c r="AI16" s="252"/>
      <c r="AJ16" s="243"/>
      <c r="AK16" s="243"/>
      <c r="AL16" s="243"/>
      <c r="AM16" s="243"/>
      <c r="AN16" s="7"/>
      <c r="AO16" s="7"/>
    </row>
    <row r="17" spans="1:41" ht="12" customHeight="1">
      <c r="A17" s="246">
        <v>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52"/>
      <c r="R17" s="252"/>
      <c r="S17" s="252"/>
      <c r="T17" s="11"/>
      <c r="U17" s="246">
        <v>70</v>
      </c>
      <c r="V17" s="246"/>
      <c r="W17" s="246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43"/>
      <c r="AK17" s="243"/>
      <c r="AL17" s="243"/>
      <c r="AM17" s="243"/>
      <c r="AN17" s="7"/>
      <c r="AO17" s="7"/>
    </row>
    <row r="18" spans="1:41" ht="12" customHeight="1">
      <c r="A18" s="246">
        <v>7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52"/>
      <c r="L18" s="252"/>
      <c r="M18" s="252"/>
      <c r="N18" s="246"/>
      <c r="O18" s="246"/>
      <c r="P18" s="246"/>
      <c r="Q18" s="252"/>
      <c r="R18" s="252"/>
      <c r="S18" s="252"/>
      <c r="T18" s="11"/>
      <c r="U18" s="246">
        <v>71</v>
      </c>
      <c r="V18" s="246"/>
      <c r="W18" s="246"/>
      <c r="X18" s="246"/>
      <c r="Y18" s="246"/>
      <c r="Z18" s="246"/>
      <c r="AA18" s="252"/>
      <c r="AB18" s="252"/>
      <c r="AC18" s="252"/>
      <c r="AD18" s="252"/>
      <c r="AE18" s="252"/>
      <c r="AF18" s="252"/>
      <c r="AG18" s="252"/>
      <c r="AH18" s="252"/>
      <c r="AI18" s="252"/>
      <c r="AJ18" s="243"/>
      <c r="AK18" s="243"/>
      <c r="AL18" s="243"/>
      <c r="AM18" s="243"/>
      <c r="AN18" s="7"/>
      <c r="AO18" s="7"/>
    </row>
    <row r="19" spans="1:41" ht="12" customHeight="1">
      <c r="A19" s="246">
        <v>8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52"/>
      <c r="R19" s="252"/>
      <c r="S19" s="252"/>
      <c r="T19" s="11"/>
      <c r="U19" s="246">
        <v>72</v>
      </c>
      <c r="V19" s="246"/>
      <c r="W19" s="246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43"/>
      <c r="AK19" s="243"/>
      <c r="AL19" s="243"/>
      <c r="AM19" s="243"/>
      <c r="AN19" s="7"/>
      <c r="AO19" s="7"/>
    </row>
    <row r="20" spans="1:41" ht="12" customHeight="1">
      <c r="A20" s="246">
        <v>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52"/>
      <c r="L20" s="252"/>
      <c r="M20" s="252"/>
      <c r="N20" s="252"/>
      <c r="O20" s="252"/>
      <c r="P20" s="252"/>
      <c r="Q20" s="252"/>
      <c r="R20" s="252"/>
      <c r="S20" s="252"/>
      <c r="T20" s="11"/>
      <c r="U20" s="246">
        <v>73</v>
      </c>
      <c r="V20" s="246"/>
      <c r="W20" s="246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43"/>
      <c r="AK20" s="243"/>
      <c r="AL20" s="243"/>
      <c r="AM20" s="243"/>
      <c r="AN20" s="7"/>
      <c r="AO20" s="7"/>
    </row>
    <row r="21" spans="1:41" ht="12" customHeight="1">
      <c r="A21" s="246">
        <v>10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52"/>
      <c r="R21" s="252"/>
      <c r="S21" s="252"/>
      <c r="T21" s="11"/>
      <c r="U21" s="246">
        <v>74</v>
      </c>
      <c r="V21" s="246"/>
      <c r="W21" s="246"/>
      <c r="X21" s="246"/>
      <c r="Y21" s="246"/>
      <c r="Z21" s="246"/>
      <c r="AA21" s="252"/>
      <c r="AB21" s="252"/>
      <c r="AC21" s="252"/>
      <c r="AD21" s="252"/>
      <c r="AE21" s="252"/>
      <c r="AF21" s="252"/>
      <c r="AG21" s="252"/>
      <c r="AH21" s="252"/>
      <c r="AI21" s="252"/>
      <c r="AJ21" s="243"/>
      <c r="AK21" s="243"/>
      <c r="AL21" s="243"/>
      <c r="AM21" s="243"/>
      <c r="AN21" s="7"/>
      <c r="AO21" s="7"/>
    </row>
    <row r="22" spans="1:41" ht="12" customHeight="1">
      <c r="A22" s="246">
        <v>11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52"/>
      <c r="R22" s="252"/>
      <c r="S22" s="252"/>
      <c r="T22" s="8"/>
      <c r="U22" s="246">
        <v>75</v>
      </c>
      <c r="V22" s="246"/>
      <c r="W22" s="246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43"/>
      <c r="AK22" s="243"/>
      <c r="AL22" s="243"/>
      <c r="AM22" s="243"/>
      <c r="AN22" s="7"/>
      <c r="AO22" s="7"/>
    </row>
    <row r="23" spans="1:41" ht="12" customHeight="1">
      <c r="A23" s="246">
        <v>12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52"/>
      <c r="L23" s="252"/>
      <c r="M23" s="252"/>
      <c r="N23" s="246"/>
      <c r="O23" s="246"/>
      <c r="P23" s="246"/>
      <c r="Q23" s="252"/>
      <c r="R23" s="252"/>
      <c r="S23" s="252"/>
      <c r="T23" s="8"/>
      <c r="U23" s="246">
        <v>76</v>
      </c>
      <c r="V23" s="246"/>
      <c r="W23" s="246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43"/>
      <c r="AK23" s="243"/>
      <c r="AL23" s="243"/>
      <c r="AM23" s="243"/>
      <c r="AN23" s="7"/>
      <c r="AO23" s="7"/>
    </row>
    <row r="24" spans="1:41" ht="12" customHeight="1">
      <c r="A24" s="246">
        <v>13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52"/>
      <c r="L24" s="252"/>
      <c r="M24" s="252"/>
      <c r="N24" s="246"/>
      <c r="O24" s="246"/>
      <c r="P24" s="246"/>
      <c r="Q24" s="252"/>
      <c r="R24" s="252"/>
      <c r="S24" s="252"/>
      <c r="T24" s="8"/>
      <c r="U24" s="246">
        <v>77</v>
      </c>
      <c r="V24" s="246"/>
      <c r="W24" s="246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43"/>
      <c r="AK24" s="243"/>
      <c r="AL24" s="243"/>
      <c r="AM24" s="243"/>
      <c r="AN24" s="7"/>
      <c r="AO24" s="7"/>
    </row>
    <row r="25" spans="1:41" ht="12" customHeight="1">
      <c r="A25" s="246">
        <v>14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52"/>
      <c r="L25" s="252"/>
      <c r="M25" s="252"/>
      <c r="N25" s="252"/>
      <c r="O25" s="252"/>
      <c r="P25" s="252"/>
      <c r="Q25" s="252"/>
      <c r="R25" s="252"/>
      <c r="S25" s="252"/>
      <c r="T25" s="8"/>
      <c r="U25" s="246">
        <v>78</v>
      </c>
      <c r="V25" s="246"/>
      <c r="W25" s="246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43"/>
      <c r="AK25" s="243"/>
      <c r="AL25" s="243"/>
      <c r="AM25" s="243"/>
      <c r="AN25" s="7"/>
      <c r="AO25" s="7"/>
    </row>
    <row r="26" spans="1:41" ht="12" customHeight="1">
      <c r="A26" s="246">
        <v>15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52"/>
      <c r="R26" s="252"/>
      <c r="S26" s="252"/>
      <c r="T26" s="8"/>
      <c r="U26" s="246">
        <v>79</v>
      </c>
      <c r="V26" s="246"/>
      <c r="W26" s="246"/>
      <c r="X26" s="246"/>
      <c r="Y26" s="246"/>
      <c r="Z26" s="246"/>
      <c r="AA26" s="252"/>
      <c r="AB26" s="252"/>
      <c r="AC26" s="252"/>
      <c r="AD26" s="252"/>
      <c r="AE26" s="252"/>
      <c r="AF26" s="252"/>
      <c r="AG26" s="252"/>
      <c r="AH26" s="252"/>
      <c r="AI26" s="252"/>
      <c r="AJ26" s="243"/>
      <c r="AK26" s="243"/>
      <c r="AL26" s="243"/>
      <c r="AM26" s="243"/>
      <c r="AN26" s="7"/>
      <c r="AO26" s="7"/>
    </row>
    <row r="27" spans="1:41" ht="12" customHeight="1">
      <c r="A27" s="255">
        <v>16</v>
      </c>
      <c r="B27" s="256"/>
      <c r="C27" s="256"/>
      <c r="D27" s="257"/>
      <c r="E27" s="246"/>
      <c r="F27" s="246"/>
      <c r="G27" s="246"/>
      <c r="H27" s="246"/>
      <c r="I27" s="246"/>
      <c r="J27" s="246"/>
      <c r="K27" s="252"/>
      <c r="L27" s="252"/>
      <c r="M27" s="252"/>
      <c r="N27" s="246"/>
      <c r="O27" s="246"/>
      <c r="P27" s="246"/>
      <c r="Q27" s="252"/>
      <c r="R27" s="252"/>
      <c r="S27" s="252"/>
      <c r="T27" s="8"/>
      <c r="U27" s="246">
        <v>80</v>
      </c>
      <c r="V27" s="246"/>
      <c r="W27" s="246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43"/>
      <c r="AK27" s="243"/>
      <c r="AL27" s="243"/>
      <c r="AM27" s="243"/>
      <c r="AN27" s="7"/>
      <c r="AO27" s="7"/>
    </row>
    <row r="28" spans="1:41" ht="12" customHeight="1">
      <c r="A28" s="246">
        <v>17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52"/>
      <c r="L28" s="252"/>
      <c r="M28" s="252"/>
      <c r="N28" s="246"/>
      <c r="O28" s="246"/>
      <c r="P28" s="246"/>
      <c r="Q28" s="252"/>
      <c r="R28" s="252"/>
      <c r="S28" s="252"/>
      <c r="T28" s="8"/>
      <c r="U28" s="246">
        <v>81</v>
      </c>
      <c r="V28" s="246"/>
      <c r="W28" s="246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43"/>
      <c r="AK28" s="243"/>
      <c r="AL28" s="243"/>
      <c r="AM28" s="243"/>
      <c r="AN28" s="7"/>
      <c r="AO28" s="7"/>
    </row>
    <row r="29" spans="1:41" ht="12" customHeight="1">
      <c r="A29" s="246">
        <v>18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52"/>
      <c r="R29" s="252"/>
      <c r="S29" s="252"/>
      <c r="T29" s="8"/>
      <c r="U29" s="246">
        <v>82</v>
      </c>
      <c r="V29" s="246"/>
      <c r="W29" s="246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43"/>
      <c r="AK29" s="243"/>
      <c r="AL29" s="243"/>
      <c r="AM29" s="243"/>
      <c r="AN29" s="7"/>
      <c r="AO29" s="7"/>
    </row>
    <row r="30" spans="1:41" ht="12" customHeight="1">
      <c r="A30" s="246">
        <v>19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52"/>
      <c r="L30" s="252"/>
      <c r="M30" s="252"/>
      <c r="N30" s="252"/>
      <c r="O30" s="252"/>
      <c r="P30" s="252"/>
      <c r="Q30" s="252"/>
      <c r="R30" s="252"/>
      <c r="S30" s="252"/>
      <c r="T30" s="8"/>
      <c r="U30" s="246">
        <v>83</v>
      </c>
      <c r="V30" s="246"/>
      <c r="W30" s="246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43"/>
      <c r="AK30" s="243"/>
      <c r="AL30" s="243"/>
      <c r="AM30" s="243"/>
      <c r="AN30" s="7"/>
      <c r="AO30" s="7"/>
    </row>
    <row r="31" spans="1:41" ht="12" customHeight="1">
      <c r="A31" s="246">
        <v>20</v>
      </c>
      <c r="B31" s="246"/>
      <c r="C31" s="246"/>
      <c r="D31" s="246"/>
      <c r="E31" s="252"/>
      <c r="F31" s="252"/>
      <c r="G31" s="252"/>
      <c r="H31" s="252"/>
      <c r="I31" s="252"/>
      <c r="J31" s="252"/>
      <c r="K31" s="252"/>
      <c r="L31" s="252"/>
      <c r="M31" s="252"/>
      <c r="N31" s="246"/>
      <c r="O31" s="246"/>
      <c r="P31" s="246"/>
      <c r="Q31" s="252"/>
      <c r="R31" s="252"/>
      <c r="S31" s="252"/>
      <c r="T31" s="8"/>
      <c r="U31" s="246">
        <v>84</v>
      </c>
      <c r="V31" s="246"/>
      <c r="W31" s="246"/>
      <c r="X31" s="246"/>
      <c r="Y31" s="246"/>
      <c r="Z31" s="246"/>
      <c r="AA31" s="252"/>
      <c r="AB31" s="252"/>
      <c r="AC31" s="252"/>
      <c r="AD31" s="252"/>
      <c r="AE31" s="252"/>
      <c r="AF31" s="252"/>
      <c r="AG31" s="252"/>
      <c r="AH31" s="252"/>
      <c r="AI31" s="252"/>
      <c r="AJ31" s="243"/>
      <c r="AK31" s="243"/>
      <c r="AL31" s="243"/>
      <c r="AM31" s="243"/>
      <c r="AN31" s="7"/>
      <c r="AO31" s="7"/>
    </row>
    <row r="32" spans="1:41" ht="12" customHeight="1">
      <c r="A32" s="246">
        <v>21</v>
      </c>
      <c r="B32" s="246"/>
      <c r="C32" s="246"/>
      <c r="D32" s="246"/>
      <c r="E32" s="252"/>
      <c r="F32" s="252"/>
      <c r="G32" s="252"/>
      <c r="H32" s="252"/>
      <c r="I32" s="252"/>
      <c r="J32" s="252"/>
      <c r="K32" s="252"/>
      <c r="L32" s="252"/>
      <c r="M32" s="252"/>
      <c r="N32" s="246"/>
      <c r="O32" s="246"/>
      <c r="P32" s="246"/>
      <c r="Q32" s="252"/>
      <c r="R32" s="252"/>
      <c r="S32" s="252"/>
      <c r="T32" s="8"/>
      <c r="U32" s="246">
        <v>85</v>
      </c>
      <c r="V32" s="246"/>
      <c r="W32" s="246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43"/>
      <c r="AK32" s="243"/>
      <c r="AL32" s="243"/>
      <c r="AM32" s="243"/>
      <c r="AN32" s="7"/>
      <c r="AO32" s="7"/>
    </row>
    <row r="33" spans="1:41" ht="12" customHeight="1">
      <c r="A33" s="246">
        <v>22</v>
      </c>
      <c r="B33" s="246"/>
      <c r="C33" s="246"/>
      <c r="D33" s="246"/>
      <c r="E33" s="252"/>
      <c r="F33" s="252"/>
      <c r="G33" s="252"/>
      <c r="H33" s="252"/>
      <c r="I33" s="252"/>
      <c r="J33" s="252"/>
      <c r="K33" s="252"/>
      <c r="L33" s="252"/>
      <c r="M33" s="252"/>
      <c r="N33" s="246"/>
      <c r="O33" s="246"/>
      <c r="P33" s="246"/>
      <c r="Q33" s="252"/>
      <c r="R33" s="252"/>
      <c r="S33" s="252"/>
      <c r="T33" s="13"/>
      <c r="U33" s="246">
        <v>86</v>
      </c>
      <c r="V33" s="246"/>
      <c r="W33" s="246"/>
      <c r="X33" s="246"/>
      <c r="Y33" s="246"/>
      <c r="Z33" s="246"/>
      <c r="AA33" s="252"/>
      <c r="AB33" s="252"/>
      <c r="AC33" s="252"/>
      <c r="AD33" s="252"/>
      <c r="AE33" s="252"/>
      <c r="AF33" s="252"/>
      <c r="AG33" s="252"/>
      <c r="AH33" s="252"/>
      <c r="AI33" s="252"/>
      <c r="AJ33" s="243"/>
      <c r="AK33" s="243"/>
      <c r="AL33" s="243"/>
      <c r="AM33" s="243"/>
      <c r="AN33" s="7"/>
      <c r="AO33" s="7"/>
    </row>
    <row r="34" spans="1:41" ht="12" customHeight="1">
      <c r="A34" s="246">
        <v>23</v>
      </c>
      <c r="B34" s="246"/>
      <c r="C34" s="246"/>
      <c r="D34" s="246"/>
      <c r="E34" s="252"/>
      <c r="F34" s="252"/>
      <c r="G34" s="252"/>
      <c r="H34" s="252"/>
      <c r="I34" s="252"/>
      <c r="J34" s="252"/>
      <c r="K34" s="252"/>
      <c r="L34" s="252"/>
      <c r="M34" s="252"/>
      <c r="N34" s="246"/>
      <c r="O34" s="246"/>
      <c r="P34" s="246"/>
      <c r="Q34" s="252"/>
      <c r="R34" s="252"/>
      <c r="S34" s="252"/>
      <c r="T34" s="10"/>
      <c r="U34" s="246">
        <v>87</v>
      </c>
      <c r="V34" s="246"/>
      <c r="W34" s="246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43"/>
      <c r="AK34" s="243"/>
      <c r="AL34" s="243"/>
      <c r="AM34" s="243"/>
      <c r="AN34" s="7"/>
      <c r="AO34" s="7"/>
    </row>
    <row r="35" spans="1:41" ht="12" customHeight="1">
      <c r="A35" s="246">
        <v>24</v>
      </c>
      <c r="B35" s="246"/>
      <c r="C35" s="246"/>
      <c r="D35" s="246"/>
      <c r="E35" s="252"/>
      <c r="F35" s="252"/>
      <c r="G35" s="252"/>
      <c r="H35" s="252"/>
      <c r="I35" s="252"/>
      <c r="J35" s="252"/>
      <c r="K35" s="252"/>
      <c r="L35" s="252"/>
      <c r="M35" s="252"/>
      <c r="N35" s="246"/>
      <c r="O35" s="246"/>
      <c r="P35" s="246"/>
      <c r="Q35" s="252"/>
      <c r="R35" s="252"/>
      <c r="S35" s="252"/>
      <c r="T35" s="10"/>
      <c r="U35" s="246">
        <v>88</v>
      </c>
      <c r="V35" s="246"/>
      <c r="W35" s="246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43"/>
      <c r="AK35" s="243"/>
      <c r="AL35" s="243"/>
      <c r="AM35" s="243"/>
      <c r="AN35" s="7"/>
      <c r="AO35" s="7"/>
    </row>
    <row r="36" spans="1:41" ht="12" customHeight="1">
      <c r="A36" s="246">
        <v>25</v>
      </c>
      <c r="B36" s="246"/>
      <c r="C36" s="246"/>
      <c r="D36" s="246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10"/>
      <c r="U36" s="246">
        <v>89</v>
      </c>
      <c r="V36" s="246"/>
      <c r="W36" s="246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43"/>
      <c r="AK36" s="243"/>
      <c r="AL36" s="243"/>
      <c r="AM36" s="243"/>
      <c r="AN36" s="7"/>
      <c r="AO36" s="7"/>
    </row>
    <row r="37" spans="1:41" ht="12" customHeight="1">
      <c r="A37" s="246">
        <v>26</v>
      </c>
      <c r="B37" s="246"/>
      <c r="C37" s="246"/>
      <c r="D37" s="2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10"/>
      <c r="U37" s="246">
        <v>90</v>
      </c>
      <c r="V37" s="246"/>
      <c r="W37" s="246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43"/>
      <c r="AK37" s="243"/>
      <c r="AL37" s="243"/>
      <c r="AM37" s="243"/>
      <c r="AN37" s="7"/>
      <c r="AO37" s="7"/>
    </row>
    <row r="38" spans="1:41" ht="12" customHeight="1">
      <c r="A38" s="246">
        <v>27</v>
      </c>
      <c r="B38" s="246"/>
      <c r="C38" s="246"/>
      <c r="D38" s="246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14"/>
      <c r="U38" s="246">
        <v>91</v>
      </c>
      <c r="V38" s="246"/>
      <c r="W38" s="246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43"/>
      <c r="AK38" s="243"/>
      <c r="AL38" s="243"/>
      <c r="AM38" s="243"/>
      <c r="AN38" s="7"/>
      <c r="AO38" s="7"/>
    </row>
    <row r="39" spans="1:41" ht="12" customHeight="1">
      <c r="A39" s="246">
        <v>28</v>
      </c>
      <c r="B39" s="246"/>
      <c r="C39" s="246"/>
      <c r="D39" s="246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12"/>
      <c r="U39" s="246">
        <v>92</v>
      </c>
      <c r="V39" s="246"/>
      <c r="W39" s="246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43"/>
      <c r="AK39" s="243"/>
      <c r="AL39" s="243"/>
      <c r="AM39" s="243"/>
      <c r="AN39" s="7"/>
      <c r="AO39" s="7"/>
    </row>
    <row r="40" spans="1:41" ht="12" customHeight="1">
      <c r="A40" s="246">
        <v>29</v>
      </c>
      <c r="B40" s="246"/>
      <c r="C40" s="246"/>
      <c r="D40" s="246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12"/>
      <c r="U40" s="246">
        <v>93</v>
      </c>
      <c r="V40" s="246"/>
      <c r="W40" s="246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43"/>
      <c r="AK40" s="243"/>
      <c r="AL40" s="243"/>
      <c r="AM40" s="243"/>
      <c r="AN40" s="7"/>
      <c r="AO40" s="7"/>
    </row>
    <row r="41" spans="1:41" ht="12" customHeight="1">
      <c r="A41" s="246">
        <v>30</v>
      </c>
      <c r="B41" s="246"/>
      <c r="C41" s="246"/>
      <c r="D41" s="246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12"/>
      <c r="U41" s="246">
        <v>94</v>
      </c>
      <c r="V41" s="246"/>
      <c r="W41" s="246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43"/>
      <c r="AK41" s="243"/>
      <c r="AL41" s="243"/>
      <c r="AM41" s="243"/>
      <c r="AN41" s="7"/>
      <c r="AO41" s="7"/>
    </row>
    <row r="42" spans="1:41" ht="12" customHeight="1">
      <c r="A42" s="246">
        <v>31</v>
      </c>
      <c r="B42" s="246"/>
      <c r="C42" s="246"/>
      <c r="D42" s="246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12"/>
      <c r="U42" s="246">
        <v>95</v>
      </c>
      <c r="V42" s="246"/>
      <c r="W42" s="246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43"/>
      <c r="AK42" s="243"/>
      <c r="AL42" s="243"/>
      <c r="AM42" s="243"/>
      <c r="AN42" s="7"/>
      <c r="AO42" s="7"/>
    </row>
    <row r="43" spans="1:41" ht="12" customHeight="1">
      <c r="A43" s="246">
        <v>32</v>
      </c>
      <c r="B43" s="246"/>
      <c r="C43" s="246"/>
      <c r="D43" s="246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12"/>
      <c r="U43" s="246">
        <v>96</v>
      </c>
      <c r="V43" s="246"/>
      <c r="W43" s="246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43"/>
      <c r="AK43" s="243"/>
      <c r="AL43" s="243"/>
      <c r="AM43" s="243"/>
      <c r="AN43" s="7"/>
      <c r="AO43" s="7"/>
    </row>
    <row r="44" spans="1:41" ht="12" customHeight="1">
      <c r="A44" s="246">
        <v>33</v>
      </c>
      <c r="B44" s="246"/>
      <c r="C44" s="246"/>
      <c r="D44" s="246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12"/>
      <c r="U44" s="246">
        <v>97</v>
      </c>
      <c r="V44" s="246"/>
      <c r="W44" s="246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43"/>
      <c r="AK44" s="243"/>
      <c r="AL44" s="243"/>
      <c r="AM44" s="243"/>
      <c r="AN44" s="7"/>
      <c r="AO44" s="7"/>
    </row>
    <row r="45" spans="1:41" ht="12" customHeight="1">
      <c r="A45" s="246">
        <v>34</v>
      </c>
      <c r="B45" s="246"/>
      <c r="C45" s="246"/>
      <c r="D45" s="246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12"/>
      <c r="U45" s="246">
        <v>98</v>
      </c>
      <c r="V45" s="246"/>
      <c r="W45" s="246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43"/>
      <c r="AK45" s="243"/>
      <c r="AL45" s="243"/>
      <c r="AM45" s="243"/>
      <c r="AN45" s="7"/>
      <c r="AO45" s="7"/>
    </row>
    <row r="46" spans="1:41" ht="12" customHeight="1">
      <c r="A46" s="246">
        <v>35</v>
      </c>
      <c r="B46" s="246"/>
      <c r="C46" s="246"/>
      <c r="D46" s="246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12"/>
      <c r="U46" s="246">
        <v>99</v>
      </c>
      <c r="V46" s="246"/>
      <c r="W46" s="246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43"/>
      <c r="AK46" s="243"/>
      <c r="AL46" s="243"/>
      <c r="AM46" s="243"/>
      <c r="AN46" s="7"/>
      <c r="AO46" s="7"/>
    </row>
    <row r="47" spans="1:41" ht="12" customHeight="1">
      <c r="A47" s="246">
        <v>36</v>
      </c>
      <c r="B47" s="246"/>
      <c r="C47" s="246"/>
      <c r="D47" s="246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12"/>
      <c r="U47" s="246">
        <v>100</v>
      </c>
      <c r="V47" s="246"/>
      <c r="W47" s="246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43"/>
      <c r="AK47" s="243"/>
      <c r="AL47" s="243"/>
      <c r="AM47" s="243"/>
      <c r="AN47" s="7"/>
      <c r="AO47" s="7"/>
    </row>
    <row r="48" spans="1:41" ht="12" customHeight="1">
      <c r="A48" s="246">
        <v>37</v>
      </c>
      <c r="B48" s="246"/>
      <c r="C48" s="246"/>
      <c r="D48" s="246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12"/>
      <c r="U48" s="246">
        <v>101</v>
      </c>
      <c r="V48" s="246"/>
      <c r="W48" s="246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43"/>
      <c r="AK48" s="243"/>
      <c r="AL48" s="243"/>
      <c r="AM48" s="243"/>
      <c r="AN48" s="7"/>
      <c r="AO48" s="7"/>
    </row>
    <row r="49" spans="1:41" ht="12" customHeight="1">
      <c r="A49" s="246">
        <v>38</v>
      </c>
      <c r="B49" s="246"/>
      <c r="C49" s="246"/>
      <c r="D49" s="246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12"/>
      <c r="U49" s="246">
        <v>102</v>
      </c>
      <c r="V49" s="246"/>
      <c r="W49" s="246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43"/>
      <c r="AK49" s="243"/>
      <c r="AL49" s="243"/>
      <c r="AM49" s="243"/>
      <c r="AN49" s="7"/>
      <c r="AO49" s="7"/>
    </row>
    <row r="50" spans="1:41" ht="12" customHeight="1">
      <c r="A50" s="246">
        <v>39</v>
      </c>
      <c r="B50" s="246"/>
      <c r="C50" s="246"/>
      <c r="D50" s="246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12"/>
      <c r="U50" s="246">
        <v>103</v>
      </c>
      <c r="V50" s="246"/>
      <c r="W50" s="246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43"/>
      <c r="AK50" s="243"/>
      <c r="AL50" s="243"/>
      <c r="AM50" s="243"/>
      <c r="AN50" s="7"/>
      <c r="AO50" s="7"/>
    </row>
    <row r="51" spans="1:41" ht="12" customHeight="1">
      <c r="A51" s="246">
        <v>40</v>
      </c>
      <c r="B51" s="246"/>
      <c r="C51" s="246"/>
      <c r="D51" s="246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12"/>
      <c r="U51" s="246">
        <v>104</v>
      </c>
      <c r="V51" s="246"/>
      <c r="W51" s="246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43"/>
      <c r="AK51" s="243"/>
      <c r="AL51" s="243"/>
      <c r="AM51" s="243"/>
      <c r="AN51" s="7"/>
      <c r="AO51" s="7"/>
    </row>
    <row r="52" spans="1:41" ht="12" customHeight="1">
      <c r="A52" s="246">
        <v>41</v>
      </c>
      <c r="B52" s="246"/>
      <c r="C52" s="246"/>
      <c r="D52" s="246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12"/>
      <c r="U52" s="246">
        <v>105</v>
      </c>
      <c r="V52" s="246"/>
      <c r="W52" s="246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43"/>
      <c r="AK52" s="243"/>
      <c r="AL52" s="243"/>
      <c r="AM52" s="243"/>
      <c r="AN52" s="7"/>
      <c r="AO52" s="7"/>
    </row>
    <row r="53" spans="1:41" ht="12" customHeight="1">
      <c r="A53" s="246">
        <v>42</v>
      </c>
      <c r="B53" s="246"/>
      <c r="C53" s="246"/>
      <c r="D53" s="246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12"/>
      <c r="U53" s="246">
        <v>106</v>
      </c>
      <c r="V53" s="246"/>
      <c r="W53" s="246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43"/>
      <c r="AK53" s="243"/>
      <c r="AL53" s="243"/>
      <c r="AM53" s="243"/>
      <c r="AN53" s="7"/>
      <c r="AO53" s="7"/>
    </row>
    <row r="54" spans="1:41" ht="12" customHeight="1">
      <c r="A54" s="246">
        <v>43</v>
      </c>
      <c r="B54" s="246"/>
      <c r="C54" s="246"/>
      <c r="D54" s="246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12"/>
      <c r="U54" s="246">
        <v>107</v>
      </c>
      <c r="V54" s="246"/>
      <c r="W54" s="246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43"/>
      <c r="AK54" s="243"/>
      <c r="AL54" s="243"/>
      <c r="AM54" s="243"/>
      <c r="AN54" s="7"/>
      <c r="AO54" s="7"/>
    </row>
    <row r="55" spans="1:41" ht="12" customHeight="1">
      <c r="A55" s="246">
        <v>44</v>
      </c>
      <c r="B55" s="246"/>
      <c r="C55" s="246"/>
      <c r="D55" s="246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12"/>
      <c r="U55" s="246">
        <v>108</v>
      </c>
      <c r="V55" s="246"/>
      <c r="W55" s="246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43"/>
      <c r="AK55" s="243"/>
      <c r="AL55" s="243"/>
      <c r="AM55" s="243"/>
      <c r="AN55" s="7"/>
      <c r="AO55" s="7"/>
    </row>
    <row r="56" spans="1:41" ht="12" customHeight="1">
      <c r="A56" s="246">
        <v>45</v>
      </c>
      <c r="B56" s="246"/>
      <c r="C56" s="246"/>
      <c r="D56" s="246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12"/>
      <c r="U56" s="246">
        <v>109</v>
      </c>
      <c r="V56" s="246"/>
      <c r="W56" s="246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43"/>
      <c r="AK56" s="243"/>
      <c r="AL56" s="243"/>
      <c r="AM56" s="243"/>
      <c r="AN56" s="7"/>
      <c r="AO56" s="7"/>
    </row>
    <row r="57" spans="1:41" ht="12" customHeight="1">
      <c r="A57" s="246">
        <v>46</v>
      </c>
      <c r="B57" s="246"/>
      <c r="C57" s="246"/>
      <c r="D57" s="246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12"/>
      <c r="U57" s="246">
        <v>110</v>
      </c>
      <c r="V57" s="246"/>
      <c r="W57" s="246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43"/>
      <c r="AK57" s="243"/>
      <c r="AL57" s="243"/>
      <c r="AM57" s="243"/>
      <c r="AN57" s="7"/>
      <c r="AO57" s="7"/>
    </row>
    <row r="58" spans="1:41" ht="12" customHeight="1">
      <c r="A58" s="246">
        <v>47</v>
      </c>
      <c r="B58" s="246"/>
      <c r="C58" s="246"/>
      <c r="D58" s="246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12"/>
      <c r="U58" s="246">
        <v>111</v>
      </c>
      <c r="V58" s="246"/>
      <c r="W58" s="246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43"/>
      <c r="AK58" s="243"/>
      <c r="AL58" s="243"/>
      <c r="AM58" s="243"/>
      <c r="AN58" s="7"/>
      <c r="AO58" s="7"/>
    </row>
    <row r="59" spans="1:41" ht="12" customHeight="1">
      <c r="A59" s="246">
        <v>48</v>
      </c>
      <c r="B59" s="246"/>
      <c r="C59" s="246"/>
      <c r="D59" s="246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12"/>
      <c r="U59" s="246">
        <v>112</v>
      </c>
      <c r="V59" s="246"/>
      <c r="W59" s="246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43"/>
      <c r="AK59" s="243"/>
      <c r="AL59" s="243"/>
      <c r="AM59" s="243"/>
      <c r="AN59" s="7"/>
      <c r="AO59" s="7"/>
    </row>
    <row r="60" spans="1:41" ht="12" customHeight="1">
      <c r="A60" s="246">
        <v>49</v>
      </c>
      <c r="B60" s="246"/>
      <c r="C60" s="246"/>
      <c r="D60" s="246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12"/>
      <c r="U60" s="246">
        <v>113</v>
      </c>
      <c r="V60" s="246"/>
      <c r="W60" s="246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43"/>
      <c r="AK60" s="243"/>
      <c r="AL60" s="243"/>
      <c r="AM60" s="243"/>
      <c r="AN60" s="7"/>
      <c r="AO60" s="7"/>
    </row>
    <row r="61" spans="1:41" ht="12" customHeight="1">
      <c r="A61" s="246">
        <v>50</v>
      </c>
      <c r="B61" s="246"/>
      <c r="C61" s="246"/>
      <c r="D61" s="246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12"/>
      <c r="U61" s="246">
        <v>114</v>
      </c>
      <c r="V61" s="246"/>
      <c r="W61" s="246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43"/>
      <c r="AK61" s="243"/>
      <c r="AL61" s="243"/>
      <c r="AM61" s="243"/>
      <c r="AN61" s="7"/>
      <c r="AO61" s="7"/>
    </row>
    <row r="62" spans="1:41" ht="12" customHeight="1">
      <c r="A62" s="246">
        <v>51</v>
      </c>
      <c r="B62" s="246"/>
      <c r="C62" s="246"/>
      <c r="D62" s="246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12"/>
      <c r="U62" s="246">
        <v>115</v>
      </c>
      <c r="V62" s="246"/>
      <c r="W62" s="246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43"/>
      <c r="AK62" s="243"/>
      <c r="AL62" s="243"/>
      <c r="AM62" s="243"/>
      <c r="AN62" s="7"/>
      <c r="AO62" s="7"/>
    </row>
    <row r="63" spans="1:41" ht="12" customHeight="1">
      <c r="A63" s="246">
        <v>52</v>
      </c>
      <c r="B63" s="246"/>
      <c r="C63" s="246"/>
      <c r="D63" s="246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12"/>
      <c r="U63" s="246">
        <v>116</v>
      </c>
      <c r="V63" s="246"/>
      <c r="W63" s="246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43"/>
      <c r="AK63" s="243"/>
      <c r="AL63" s="243"/>
      <c r="AM63" s="243"/>
      <c r="AN63" s="7"/>
      <c r="AO63" s="7"/>
    </row>
    <row r="64" spans="1:41" ht="12" customHeight="1">
      <c r="A64" s="246">
        <v>53</v>
      </c>
      <c r="B64" s="246"/>
      <c r="C64" s="246"/>
      <c r="D64" s="246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12"/>
      <c r="U64" s="246">
        <v>117</v>
      </c>
      <c r="V64" s="246"/>
      <c r="W64" s="246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43"/>
      <c r="AK64" s="243"/>
      <c r="AL64" s="243"/>
      <c r="AM64" s="243"/>
      <c r="AN64" s="7"/>
      <c r="AO64" s="7"/>
    </row>
    <row r="65" spans="1:41" ht="12" customHeight="1">
      <c r="A65" s="246">
        <v>54</v>
      </c>
      <c r="B65" s="246"/>
      <c r="C65" s="246"/>
      <c r="D65" s="246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12"/>
      <c r="U65" s="246">
        <v>118</v>
      </c>
      <c r="V65" s="246"/>
      <c r="W65" s="246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43"/>
      <c r="AK65" s="243"/>
      <c r="AL65" s="243"/>
      <c r="AM65" s="243"/>
      <c r="AN65" s="7"/>
      <c r="AO65" s="7"/>
    </row>
    <row r="66" spans="1:41" ht="12" customHeight="1">
      <c r="A66" s="246">
        <v>55</v>
      </c>
      <c r="B66" s="246"/>
      <c r="C66" s="246"/>
      <c r="D66" s="246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12"/>
      <c r="U66" s="246">
        <v>119</v>
      </c>
      <c r="V66" s="246"/>
      <c r="W66" s="246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43"/>
      <c r="AK66" s="243"/>
      <c r="AL66" s="243"/>
      <c r="AM66" s="243"/>
      <c r="AN66" s="7"/>
      <c r="AO66" s="7"/>
    </row>
    <row r="67" spans="1:41" ht="12" customHeight="1">
      <c r="A67" s="246">
        <v>56</v>
      </c>
      <c r="B67" s="246"/>
      <c r="C67" s="246"/>
      <c r="D67" s="246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12"/>
      <c r="U67" s="246">
        <v>120</v>
      </c>
      <c r="V67" s="246"/>
      <c r="W67" s="246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43"/>
      <c r="AK67" s="243"/>
      <c r="AL67" s="243"/>
      <c r="AM67" s="243"/>
      <c r="AN67" s="7"/>
      <c r="AO67" s="7"/>
    </row>
    <row r="68" spans="1:41" ht="12" customHeight="1">
      <c r="A68" s="246">
        <v>57</v>
      </c>
      <c r="B68" s="246"/>
      <c r="C68" s="246"/>
      <c r="D68" s="246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12"/>
      <c r="U68" s="246">
        <v>121</v>
      </c>
      <c r="V68" s="246"/>
      <c r="W68" s="246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43"/>
      <c r="AK68" s="243"/>
      <c r="AL68" s="243"/>
      <c r="AM68" s="243"/>
      <c r="AN68" s="7"/>
      <c r="AO68" s="7"/>
    </row>
    <row r="69" spans="1:41" ht="12" customHeight="1">
      <c r="A69" s="246">
        <v>58</v>
      </c>
      <c r="B69" s="246"/>
      <c r="C69" s="246"/>
      <c r="D69" s="246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12"/>
      <c r="U69" s="246">
        <v>122</v>
      </c>
      <c r="V69" s="246"/>
      <c r="W69" s="246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43"/>
      <c r="AK69" s="243"/>
      <c r="AL69" s="243"/>
      <c r="AM69" s="243"/>
      <c r="AN69" s="7"/>
      <c r="AO69" s="7"/>
    </row>
    <row r="70" spans="1:41" ht="12" customHeight="1">
      <c r="A70" s="246">
        <v>59</v>
      </c>
      <c r="B70" s="246"/>
      <c r="C70" s="246"/>
      <c r="D70" s="246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12"/>
      <c r="U70" s="246">
        <v>123</v>
      </c>
      <c r="V70" s="246"/>
      <c r="W70" s="246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43"/>
      <c r="AK70" s="243"/>
      <c r="AL70" s="243"/>
      <c r="AM70" s="243"/>
      <c r="AN70" s="7"/>
      <c r="AO70" s="7"/>
    </row>
    <row r="71" spans="1:41" ht="12" customHeight="1">
      <c r="A71" s="246">
        <v>60</v>
      </c>
      <c r="B71" s="246"/>
      <c r="C71" s="246"/>
      <c r="D71" s="246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12"/>
      <c r="U71" s="246">
        <v>124</v>
      </c>
      <c r="V71" s="246"/>
      <c r="W71" s="246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43"/>
      <c r="AK71" s="243"/>
      <c r="AL71" s="243"/>
      <c r="AM71" s="243"/>
      <c r="AN71" s="7"/>
      <c r="AO71" s="7"/>
    </row>
    <row r="72" spans="1:41" ht="12" customHeight="1">
      <c r="A72" s="246">
        <v>61</v>
      </c>
      <c r="B72" s="246"/>
      <c r="C72" s="246"/>
      <c r="D72" s="246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12"/>
      <c r="U72" s="246">
        <v>125</v>
      </c>
      <c r="V72" s="246"/>
      <c r="W72" s="246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43"/>
      <c r="AK72" s="243"/>
      <c r="AL72" s="243"/>
      <c r="AM72" s="243"/>
      <c r="AN72" s="7"/>
      <c r="AO72" s="7"/>
    </row>
    <row r="73" spans="1:41" ht="12" customHeight="1">
      <c r="A73" s="246">
        <v>62</v>
      </c>
      <c r="B73" s="246"/>
      <c r="C73" s="246"/>
      <c r="D73" s="246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12"/>
      <c r="U73" s="246">
        <v>126</v>
      </c>
      <c r="V73" s="246"/>
      <c r="W73" s="246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43"/>
      <c r="AK73" s="243"/>
      <c r="AL73" s="243"/>
      <c r="AM73" s="243"/>
      <c r="AN73" s="7"/>
      <c r="AO73" s="7"/>
    </row>
    <row r="74" spans="1:41" ht="12" customHeight="1">
      <c r="A74" s="246">
        <v>63</v>
      </c>
      <c r="B74" s="246"/>
      <c r="C74" s="246"/>
      <c r="D74" s="246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12"/>
      <c r="U74" s="246">
        <v>127</v>
      </c>
      <c r="V74" s="246"/>
      <c r="W74" s="246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43"/>
      <c r="AK74" s="243"/>
      <c r="AL74" s="243"/>
      <c r="AM74" s="243"/>
      <c r="AN74" s="7"/>
      <c r="AO74" s="7"/>
    </row>
    <row r="75" spans="1:41" ht="12" customHeight="1">
      <c r="A75" s="246">
        <v>64</v>
      </c>
      <c r="B75" s="246"/>
      <c r="C75" s="246"/>
      <c r="D75" s="246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12"/>
      <c r="U75" s="246">
        <v>128</v>
      </c>
      <c r="V75" s="246"/>
      <c r="W75" s="246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43"/>
      <c r="AK75" s="243"/>
      <c r="AL75" s="243"/>
      <c r="AM75" s="24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view="pageBreakPreview" zoomScale="85" zoomScaleNormal="100" zoomScaleSheetLayoutView="85" workbookViewId="0">
      <selection activeCell="Z8" sqref="Z8:AB8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84" t="s">
        <v>35</v>
      </c>
      <c r="C1" s="185"/>
      <c r="D1" s="185"/>
      <c r="E1" s="185"/>
      <c r="F1" s="185"/>
      <c r="G1" s="185"/>
      <c r="H1" s="185"/>
      <c r="I1" s="185"/>
      <c r="J1" s="186"/>
      <c r="K1" s="221" t="s">
        <v>193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/>
      <c r="AC1" s="210"/>
      <c r="AD1" s="258"/>
      <c r="AE1" s="258"/>
      <c r="AF1" s="258"/>
      <c r="AG1" s="258"/>
      <c r="AH1" s="258"/>
      <c r="AI1" s="258"/>
      <c r="AJ1" s="258"/>
      <c r="AK1" s="258"/>
      <c r="AL1" s="259"/>
    </row>
    <row r="2" spans="1:38" s="2" customFormat="1" ht="15" customHeight="1">
      <c r="A2" s="28"/>
      <c r="B2" s="187"/>
      <c r="C2" s="188"/>
      <c r="D2" s="188"/>
      <c r="E2" s="188"/>
      <c r="F2" s="188"/>
      <c r="G2" s="188"/>
      <c r="H2" s="188"/>
      <c r="I2" s="188"/>
      <c r="J2" s="189"/>
      <c r="K2" s="222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  <c r="AC2" s="260"/>
      <c r="AD2" s="261"/>
      <c r="AE2" s="261"/>
      <c r="AF2" s="261"/>
      <c r="AG2" s="261"/>
      <c r="AH2" s="261"/>
      <c r="AI2" s="261"/>
      <c r="AJ2" s="261"/>
      <c r="AK2" s="261"/>
      <c r="AL2" s="262"/>
    </row>
    <row r="3" spans="1:38" s="2" customFormat="1" ht="15" customHeight="1">
      <c r="A3" s="28"/>
      <c r="B3" s="187"/>
      <c r="C3" s="188"/>
      <c r="D3" s="188"/>
      <c r="E3" s="188"/>
      <c r="F3" s="188"/>
      <c r="G3" s="188"/>
      <c r="H3" s="188"/>
      <c r="I3" s="188"/>
      <c r="J3" s="189"/>
      <c r="K3" s="222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60"/>
      <c r="AD3" s="261"/>
      <c r="AE3" s="261"/>
      <c r="AF3" s="261"/>
      <c r="AG3" s="261"/>
      <c r="AH3" s="261"/>
      <c r="AI3" s="261"/>
      <c r="AJ3" s="261"/>
      <c r="AK3" s="261"/>
      <c r="AL3" s="262"/>
    </row>
    <row r="4" spans="1:38" s="2" customFormat="1" ht="59.25" customHeight="1">
      <c r="A4" s="28"/>
      <c r="B4" s="187"/>
      <c r="C4" s="188"/>
      <c r="D4" s="188"/>
      <c r="E4" s="188"/>
      <c r="F4" s="188"/>
      <c r="G4" s="188"/>
      <c r="H4" s="188"/>
      <c r="I4" s="188"/>
      <c r="J4" s="189"/>
      <c r="K4" s="223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2"/>
      <c r="AC4" s="260"/>
      <c r="AD4" s="261"/>
      <c r="AE4" s="261"/>
      <c r="AF4" s="261"/>
      <c r="AG4" s="261"/>
      <c r="AH4" s="261"/>
      <c r="AI4" s="261"/>
      <c r="AJ4" s="261"/>
      <c r="AK4" s="261"/>
      <c r="AL4" s="262"/>
    </row>
    <row r="5" spans="1:38" s="2" customFormat="1" ht="15" customHeight="1">
      <c r="A5" s="28"/>
      <c r="B5" s="187"/>
      <c r="C5" s="188"/>
      <c r="D5" s="188"/>
      <c r="E5" s="188"/>
      <c r="F5" s="188"/>
      <c r="G5" s="188"/>
      <c r="H5" s="188"/>
      <c r="I5" s="188"/>
      <c r="J5" s="189"/>
      <c r="K5" s="266" t="str">
        <f>CONCATENATE(Cover!K5)</f>
        <v>I/O LIST FOR ESD SYSTEMS - EXTENSION OF BINAK B/C MANIFOLD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8"/>
      <c r="AC5" s="260"/>
      <c r="AD5" s="261"/>
      <c r="AE5" s="261"/>
      <c r="AF5" s="261"/>
      <c r="AG5" s="261"/>
      <c r="AH5" s="261"/>
      <c r="AI5" s="261"/>
      <c r="AJ5" s="261"/>
      <c r="AK5" s="261"/>
      <c r="AL5" s="262"/>
    </row>
    <row r="6" spans="1:38" s="2" customFormat="1" ht="6.75" customHeight="1">
      <c r="A6" s="28"/>
      <c r="B6" s="190"/>
      <c r="C6" s="191"/>
      <c r="D6" s="191"/>
      <c r="E6" s="191"/>
      <c r="F6" s="191"/>
      <c r="G6" s="191"/>
      <c r="H6" s="191"/>
      <c r="I6" s="191"/>
      <c r="J6" s="192"/>
      <c r="K6" s="269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1"/>
      <c r="AC6" s="263"/>
      <c r="AD6" s="264"/>
      <c r="AE6" s="264"/>
      <c r="AF6" s="264"/>
      <c r="AG6" s="264"/>
      <c r="AH6" s="264"/>
      <c r="AI6" s="264"/>
      <c r="AJ6" s="264"/>
      <c r="AK6" s="264"/>
      <c r="AL6" s="265"/>
    </row>
    <row r="7" spans="1:38" s="2" customFormat="1" ht="18.75" customHeight="1">
      <c r="A7" s="1"/>
      <c r="B7" s="181" t="s">
        <v>12</v>
      </c>
      <c r="C7" s="182"/>
      <c r="D7" s="182"/>
      <c r="E7" s="182"/>
      <c r="F7" s="182"/>
      <c r="G7" s="182"/>
      <c r="H7" s="182"/>
      <c r="I7" s="182"/>
      <c r="J7" s="183"/>
      <c r="K7" s="180" t="s">
        <v>13</v>
      </c>
      <c r="L7" s="180"/>
      <c r="M7" s="180" t="s">
        <v>14</v>
      </c>
      <c r="N7" s="180"/>
      <c r="O7" s="180" t="s">
        <v>15</v>
      </c>
      <c r="P7" s="180"/>
      <c r="Q7" s="180" t="s">
        <v>16</v>
      </c>
      <c r="R7" s="180"/>
      <c r="S7" s="180" t="s">
        <v>17</v>
      </c>
      <c r="T7" s="180"/>
      <c r="U7" s="180" t="s">
        <v>18</v>
      </c>
      <c r="V7" s="180"/>
      <c r="W7" s="219" t="s">
        <v>19</v>
      </c>
      <c r="X7" s="219"/>
      <c r="Y7" s="219"/>
      <c r="Z7" s="220" t="s">
        <v>20</v>
      </c>
      <c r="AA7" s="220"/>
      <c r="AB7" s="220"/>
      <c r="AC7" s="224" t="s">
        <v>210</v>
      </c>
      <c r="AD7" s="225"/>
      <c r="AE7" s="225"/>
      <c r="AF7" s="225"/>
      <c r="AG7" s="225"/>
      <c r="AH7" s="225"/>
      <c r="AI7" s="225"/>
      <c r="AJ7" s="225"/>
      <c r="AK7" s="225"/>
      <c r="AL7" s="226"/>
    </row>
    <row r="8" spans="1:38" s="2" customFormat="1" ht="21" customHeight="1" thickBot="1">
      <c r="A8" s="31"/>
      <c r="B8" s="177" t="s">
        <v>38</v>
      </c>
      <c r="C8" s="178"/>
      <c r="D8" s="178"/>
      <c r="E8" s="178"/>
      <c r="F8" s="178"/>
      <c r="G8" s="178"/>
      <c r="H8" s="178"/>
      <c r="I8" s="178"/>
      <c r="J8" s="179"/>
      <c r="K8" s="193" t="s">
        <v>39</v>
      </c>
      <c r="L8" s="194"/>
      <c r="M8" s="195" t="s">
        <v>48</v>
      </c>
      <c r="N8" s="196"/>
      <c r="O8" s="193" t="s">
        <v>40</v>
      </c>
      <c r="P8" s="194"/>
      <c r="Q8" s="195" t="s">
        <v>47</v>
      </c>
      <c r="R8" s="196"/>
      <c r="S8" s="193" t="s">
        <v>45</v>
      </c>
      <c r="T8" s="194"/>
      <c r="U8" s="193" t="s">
        <v>46</v>
      </c>
      <c r="V8" s="194"/>
      <c r="W8" s="206" t="s">
        <v>87</v>
      </c>
      <c r="X8" s="207"/>
      <c r="Y8" s="208"/>
      <c r="Z8" s="203" t="s">
        <v>9</v>
      </c>
      <c r="AA8" s="204"/>
      <c r="AB8" s="205"/>
      <c r="AC8" s="227"/>
      <c r="AD8" s="228"/>
      <c r="AE8" s="228"/>
      <c r="AF8" s="228"/>
      <c r="AG8" s="228"/>
      <c r="AH8" s="228"/>
      <c r="AI8" s="228"/>
      <c r="AJ8" s="228"/>
      <c r="AK8" s="228"/>
      <c r="AL8" s="229"/>
    </row>
    <row r="9" spans="1:38" s="2" customFormat="1" ht="15" customHeight="1" thickBo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</row>
    <row r="10" spans="1:38" s="2" customFormat="1" ht="23.1" customHeight="1">
      <c r="A10" s="38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100"/>
    </row>
    <row r="11" spans="1:38" s="2" customFormat="1" ht="23.1" customHeight="1">
      <c r="A11" s="34"/>
      <c r="B11" s="10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02"/>
    </row>
    <row r="12" spans="1:38" ht="20.100000000000001" customHeight="1">
      <c r="A12" s="34"/>
      <c r="B12" s="24"/>
      <c r="C12" s="272" t="s">
        <v>194</v>
      </c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102"/>
    </row>
    <row r="13" spans="1:38" s="81" customFormat="1" ht="23.1" customHeight="1">
      <c r="A13" s="103"/>
      <c r="B13" s="104"/>
      <c r="C13" s="273" t="s">
        <v>195</v>
      </c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112"/>
      <c r="S13" s="273" t="s">
        <v>196</v>
      </c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103"/>
      <c r="AH13" s="103"/>
      <c r="AI13" s="103"/>
      <c r="AJ13" s="103"/>
      <c r="AK13" s="103"/>
      <c r="AL13" s="105"/>
    </row>
    <row r="14" spans="1:38" s="81" customFormat="1" ht="23.1" customHeight="1">
      <c r="A14" s="103"/>
      <c r="B14" s="104"/>
      <c r="C14" s="273" t="s">
        <v>197</v>
      </c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112"/>
      <c r="S14" s="273" t="s">
        <v>198</v>
      </c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103"/>
      <c r="AH14" s="103"/>
      <c r="AI14" s="103"/>
      <c r="AJ14" s="103"/>
      <c r="AK14" s="103"/>
      <c r="AL14" s="105"/>
    </row>
    <row r="15" spans="1:38" s="81" customFormat="1" ht="23.1" customHeight="1">
      <c r="A15" s="103"/>
      <c r="B15" s="104"/>
      <c r="C15" s="273" t="s">
        <v>199</v>
      </c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112"/>
      <c r="S15" s="273" t="s">
        <v>200</v>
      </c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103"/>
      <c r="AH15" s="103"/>
      <c r="AI15" s="103"/>
      <c r="AJ15" s="103"/>
      <c r="AK15" s="103"/>
      <c r="AL15" s="105"/>
    </row>
    <row r="16" spans="1:38" s="81" customFormat="1" ht="23.1" customHeight="1">
      <c r="A16" s="103"/>
      <c r="B16" s="104"/>
      <c r="C16" s="273" t="s">
        <v>201</v>
      </c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112"/>
      <c r="S16" s="273" t="s">
        <v>202</v>
      </c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103"/>
      <c r="AH16" s="103"/>
      <c r="AI16" s="103"/>
      <c r="AJ16" s="103"/>
      <c r="AK16" s="103"/>
      <c r="AL16" s="105"/>
    </row>
    <row r="17" spans="1:40" s="81" customFormat="1" ht="23.1" customHeight="1">
      <c r="A17" s="103"/>
      <c r="B17" s="104"/>
      <c r="C17" s="273" t="s">
        <v>203</v>
      </c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112"/>
      <c r="S17" s="273" t="s">
        <v>204</v>
      </c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103"/>
      <c r="AH17" s="103"/>
      <c r="AI17" s="103"/>
      <c r="AJ17" s="103"/>
      <c r="AK17" s="103"/>
      <c r="AL17" s="105"/>
    </row>
    <row r="18" spans="1:40" s="81" customFormat="1" ht="23.1" customHeight="1">
      <c r="A18" s="103"/>
      <c r="B18" s="104"/>
      <c r="C18" s="273" t="s">
        <v>205</v>
      </c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112"/>
      <c r="S18" s="273" t="s">
        <v>206</v>
      </c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103"/>
      <c r="AH18" s="103"/>
      <c r="AI18" s="103"/>
      <c r="AJ18" s="103"/>
      <c r="AK18" s="103"/>
      <c r="AL18" s="105"/>
    </row>
    <row r="19" spans="1:40" s="81" customFormat="1" ht="23.1" customHeight="1">
      <c r="A19" s="103"/>
      <c r="B19" s="104"/>
      <c r="C19" s="273" t="s">
        <v>207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112"/>
      <c r="S19" s="273" t="s">
        <v>208</v>
      </c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103"/>
      <c r="AH19" s="103"/>
      <c r="AI19" s="103"/>
      <c r="AJ19" s="103"/>
      <c r="AK19" s="103"/>
      <c r="AL19" s="105"/>
    </row>
    <row r="20" spans="1:40" s="81" customFormat="1" ht="23.1" customHeight="1">
      <c r="A20" s="103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12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103"/>
      <c r="AH20" s="103"/>
      <c r="AI20" s="103"/>
      <c r="AJ20" s="103"/>
      <c r="AK20" s="103"/>
      <c r="AL20" s="105"/>
    </row>
    <row r="21" spans="1:40" ht="30" customHeight="1">
      <c r="A21" s="34"/>
      <c r="B21" s="24"/>
      <c r="C21" s="272" t="s">
        <v>118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102"/>
    </row>
    <row r="22" spans="1:40" s="55" customFormat="1" ht="15" customHeight="1">
      <c r="B22" s="60"/>
      <c r="C22" s="274" t="s">
        <v>160</v>
      </c>
      <c r="D22" s="275"/>
      <c r="E22" s="276" t="s">
        <v>161</v>
      </c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84"/>
      <c r="R22" s="61"/>
      <c r="S22" s="62"/>
      <c r="T22" s="61"/>
      <c r="U22" s="275" t="s">
        <v>174</v>
      </c>
      <c r="V22" s="275"/>
      <c r="W22" s="276" t="s">
        <v>175</v>
      </c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84"/>
      <c r="AJ22" s="84"/>
      <c r="AK22" s="63"/>
      <c r="AL22" s="86"/>
      <c r="AM22" s="56"/>
      <c r="AN22" s="59"/>
    </row>
    <row r="23" spans="1:40" s="55" customFormat="1" ht="15" customHeight="1">
      <c r="B23" s="60"/>
      <c r="C23" s="274" t="s">
        <v>119</v>
      </c>
      <c r="D23" s="275"/>
      <c r="E23" s="276" t="s">
        <v>120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84"/>
      <c r="R23" s="64"/>
      <c r="S23" s="65"/>
      <c r="T23" s="64"/>
      <c r="U23" s="275" t="s">
        <v>121</v>
      </c>
      <c r="V23" s="275"/>
      <c r="W23" s="276" t="s">
        <v>122</v>
      </c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84"/>
      <c r="AJ23" s="64"/>
      <c r="AK23" s="66"/>
      <c r="AL23" s="67"/>
      <c r="AM23" s="59"/>
      <c r="AN23" s="59"/>
    </row>
    <row r="24" spans="1:40" s="55" customFormat="1" ht="15" customHeight="1">
      <c r="B24" s="68"/>
      <c r="C24" s="274" t="s">
        <v>125</v>
      </c>
      <c r="D24" s="275"/>
      <c r="E24" s="276" t="s">
        <v>126</v>
      </c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84"/>
      <c r="R24" s="64"/>
      <c r="S24" s="65"/>
      <c r="T24" s="64"/>
      <c r="U24" s="275" t="s">
        <v>162</v>
      </c>
      <c r="V24" s="275"/>
      <c r="W24" s="276" t="s">
        <v>163</v>
      </c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84"/>
      <c r="AJ24" s="64"/>
      <c r="AK24" s="66"/>
      <c r="AL24" s="67"/>
      <c r="AM24" s="59"/>
      <c r="AN24" s="59"/>
    </row>
    <row r="25" spans="1:40" s="55" customFormat="1" ht="15" customHeight="1">
      <c r="B25" s="68"/>
      <c r="C25" s="274" t="s">
        <v>129</v>
      </c>
      <c r="D25" s="275"/>
      <c r="E25" s="276" t="s">
        <v>130</v>
      </c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84"/>
      <c r="R25" s="64"/>
      <c r="S25" s="65"/>
      <c r="T25" s="64"/>
      <c r="U25" s="275" t="s">
        <v>142</v>
      </c>
      <c r="V25" s="275"/>
      <c r="W25" s="276" t="s">
        <v>143</v>
      </c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84"/>
      <c r="AJ25" s="64"/>
      <c r="AK25" s="66"/>
      <c r="AL25" s="67"/>
      <c r="AM25" s="59"/>
      <c r="AN25" s="59"/>
    </row>
    <row r="26" spans="1:40" s="55" customFormat="1" ht="15" customHeight="1">
      <c r="B26" s="68"/>
      <c r="C26" s="274" t="s">
        <v>133</v>
      </c>
      <c r="D26" s="275"/>
      <c r="E26" s="276" t="s">
        <v>134</v>
      </c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84"/>
      <c r="R26" s="64"/>
      <c r="S26" s="65"/>
      <c r="T26" s="64"/>
      <c r="U26" s="275" t="s">
        <v>144</v>
      </c>
      <c r="V26" s="275"/>
      <c r="W26" s="276" t="s">
        <v>145</v>
      </c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84"/>
      <c r="AJ26" s="64"/>
      <c r="AK26" s="66"/>
      <c r="AL26" s="67"/>
      <c r="AM26" s="59"/>
      <c r="AN26" s="59"/>
    </row>
    <row r="27" spans="1:40" s="55" customFormat="1" ht="15" customHeight="1">
      <c r="B27" s="68"/>
      <c r="C27" s="274" t="s">
        <v>137</v>
      </c>
      <c r="D27" s="275"/>
      <c r="E27" s="276" t="s">
        <v>138</v>
      </c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84"/>
      <c r="R27" s="64"/>
      <c r="S27" s="65"/>
      <c r="T27" s="64"/>
      <c r="U27" s="275" t="s">
        <v>123</v>
      </c>
      <c r="V27" s="275"/>
      <c r="W27" s="276" t="s">
        <v>124</v>
      </c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84"/>
      <c r="AJ27" s="64"/>
      <c r="AK27" s="66"/>
      <c r="AL27" s="67"/>
      <c r="AM27" s="59"/>
      <c r="AN27" s="59"/>
    </row>
    <row r="28" spans="1:40" s="55" customFormat="1" ht="15" customHeight="1">
      <c r="B28" s="68"/>
      <c r="C28" s="274" t="s">
        <v>131</v>
      </c>
      <c r="D28" s="275"/>
      <c r="E28" s="276" t="s">
        <v>132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84"/>
      <c r="R28" s="64"/>
      <c r="S28" s="65"/>
      <c r="T28" s="64"/>
      <c r="U28" s="275" t="s">
        <v>135</v>
      </c>
      <c r="V28" s="275"/>
      <c r="W28" s="276" t="s">
        <v>136</v>
      </c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84"/>
      <c r="AJ28" s="64"/>
      <c r="AK28" s="66"/>
      <c r="AL28" s="67"/>
      <c r="AM28" s="59"/>
      <c r="AN28" s="59"/>
    </row>
    <row r="29" spans="1:40" s="55" customFormat="1" ht="15" customHeight="1">
      <c r="B29" s="68"/>
      <c r="C29" s="274" t="s">
        <v>140</v>
      </c>
      <c r="D29" s="275"/>
      <c r="E29" s="276" t="s">
        <v>141</v>
      </c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84"/>
      <c r="R29" s="64"/>
      <c r="S29" s="65"/>
      <c r="T29" s="64"/>
      <c r="U29" s="275" t="s">
        <v>127</v>
      </c>
      <c r="V29" s="275"/>
      <c r="W29" s="276" t="s">
        <v>128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84"/>
      <c r="AJ29" s="64"/>
      <c r="AK29" s="66"/>
      <c r="AL29" s="67"/>
      <c r="AM29" s="59"/>
      <c r="AN29" s="59"/>
    </row>
    <row r="30" spans="1:40" s="55" customFormat="1" ht="15" customHeight="1">
      <c r="B30" s="68"/>
      <c r="C30" s="274" t="s">
        <v>150</v>
      </c>
      <c r="D30" s="275"/>
      <c r="E30" s="276" t="s">
        <v>164</v>
      </c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84"/>
      <c r="R30" s="64"/>
      <c r="S30" s="65"/>
      <c r="T30" s="64"/>
      <c r="U30" s="275" t="s">
        <v>165</v>
      </c>
      <c r="V30" s="275"/>
      <c r="W30" s="276" t="s">
        <v>139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84"/>
      <c r="AJ30" s="64"/>
      <c r="AK30" s="66"/>
      <c r="AL30" s="67"/>
      <c r="AM30" s="59"/>
      <c r="AN30" s="59"/>
    </row>
    <row r="31" spans="1:40" s="55" customFormat="1" ht="15" customHeight="1">
      <c r="B31" s="68"/>
      <c r="C31" s="274" t="s">
        <v>159</v>
      </c>
      <c r="D31" s="275"/>
      <c r="E31" s="276" t="s">
        <v>166</v>
      </c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84"/>
      <c r="R31" s="64"/>
      <c r="S31" s="65"/>
      <c r="T31" s="64"/>
      <c r="U31" s="275" t="s">
        <v>167</v>
      </c>
      <c r="V31" s="275"/>
      <c r="W31" s="276" t="s">
        <v>168</v>
      </c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84"/>
      <c r="AJ31" s="64"/>
      <c r="AK31" s="66"/>
      <c r="AL31" s="67"/>
      <c r="AM31" s="59"/>
      <c r="AN31" s="59"/>
    </row>
    <row r="32" spans="1:40" s="55" customFormat="1" ht="15" customHeight="1">
      <c r="B32" s="57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9"/>
      <c r="O32" s="59"/>
      <c r="P32" s="59"/>
      <c r="Q32" s="59"/>
      <c r="R32" s="59"/>
      <c r="S32" s="70"/>
      <c r="T32" s="283"/>
      <c r="U32" s="283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85"/>
      <c r="AI32" s="59"/>
      <c r="AJ32" s="59"/>
      <c r="AK32" s="59"/>
      <c r="AL32" s="71"/>
      <c r="AN32" s="59"/>
    </row>
    <row r="33" spans="1:39" s="55" customFormat="1" ht="15" customHeight="1">
      <c r="B33" s="57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285"/>
      <c r="U33" s="285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59"/>
      <c r="AG33" s="59"/>
      <c r="AH33" s="59"/>
      <c r="AI33" s="59"/>
      <c r="AJ33" s="59"/>
      <c r="AK33" s="59"/>
      <c r="AL33" s="71"/>
    </row>
    <row r="34" spans="1:39" s="55" customFormat="1" ht="21.75" customHeight="1">
      <c r="B34" s="277" t="s">
        <v>115</v>
      </c>
      <c r="C34" s="278"/>
      <c r="D34" s="278"/>
      <c r="E34" s="279" t="s">
        <v>116</v>
      </c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80"/>
    </row>
    <row r="35" spans="1:39" s="55" customFormat="1" ht="21.75" customHeight="1">
      <c r="B35" s="277" t="s">
        <v>117</v>
      </c>
      <c r="C35" s="278"/>
      <c r="D35" s="278"/>
      <c r="E35" s="281" t="s">
        <v>214</v>
      </c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2"/>
    </row>
    <row r="36" spans="1:39" s="55" customFormat="1" ht="39.75" customHeight="1">
      <c r="B36" s="277" t="s">
        <v>190</v>
      </c>
      <c r="C36" s="278"/>
      <c r="D36" s="278"/>
      <c r="E36" s="281" t="s">
        <v>191</v>
      </c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2"/>
    </row>
    <row r="37" spans="1:39">
      <c r="A37" s="7"/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  <c r="AM37" s="7"/>
    </row>
    <row r="38" spans="1:39">
      <c r="A38" s="7"/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  <c r="AM38" s="7"/>
    </row>
    <row r="39" spans="1:39">
      <c r="A39" s="7"/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  <c r="AM39" s="7"/>
    </row>
    <row r="40" spans="1:39">
      <c r="A40" s="7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  <c r="AM40" s="7"/>
    </row>
    <row r="41" spans="1:39">
      <c r="A41" s="7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  <c r="AM41" s="7"/>
    </row>
    <row r="42" spans="1:39">
      <c r="A42" s="7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  <c r="AM42" s="7"/>
    </row>
    <row r="43" spans="1:39">
      <c r="A43" s="7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  <c r="AM43" s="7"/>
    </row>
    <row r="44" spans="1:39">
      <c r="A44" s="7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  <c r="AM44" s="7"/>
    </row>
    <row r="45" spans="1:39">
      <c r="A45" s="7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  <c r="AM45" s="7"/>
    </row>
    <row r="46" spans="1:39">
      <c r="A46" s="7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  <c r="AM46" s="7"/>
    </row>
    <row r="47" spans="1:39">
      <c r="A47" s="7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  <c r="AM47" s="7"/>
    </row>
    <row r="48" spans="1:39">
      <c r="A48" s="7"/>
      <c r="B48" s="24"/>
      <c r="C48" s="7"/>
      <c r="D48" s="7"/>
      <c r="E48" s="11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</row>
    <row r="49" spans="1:39">
      <c r="A49" s="7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  <c r="AM49" s="7"/>
    </row>
    <row r="50" spans="1:39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</row>
    <row r="51" spans="1:39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</row>
    <row r="52" spans="1:39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  <c r="AM52" s="7"/>
    </row>
    <row r="53" spans="1:39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1:39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1:39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1:39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1:39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1:39" ht="13.5" thickBot="1"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7"/>
    </row>
  </sheetData>
  <mergeCells count="91">
    <mergeCell ref="B34:D34"/>
    <mergeCell ref="E34:AL34"/>
    <mergeCell ref="B36:D36"/>
    <mergeCell ref="E36:AL36"/>
    <mergeCell ref="C21:Q21"/>
    <mergeCell ref="E29:P29"/>
    <mergeCell ref="U29:V29"/>
    <mergeCell ref="W29:AH29"/>
    <mergeCell ref="C29:D29"/>
    <mergeCell ref="B35:D35"/>
    <mergeCell ref="E35:AL35"/>
    <mergeCell ref="T32:U32"/>
    <mergeCell ref="V32:AG32"/>
    <mergeCell ref="T33:U33"/>
    <mergeCell ref="V33:AE33"/>
    <mergeCell ref="W26:AH26"/>
    <mergeCell ref="C25:D25"/>
    <mergeCell ref="C28:D28"/>
    <mergeCell ref="E28:P28"/>
    <mergeCell ref="U28:V28"/>
    <mergeCell ref="W28:AH28"/>
    <mergeCell ref="E25:P25"/>
    <mergeCell ref="C26:D26"/>
    <mergeCell ref="E27:P27"/>
    <mergeCell ref="U27:V27"/>
    <mergeCell ref="W27:AH27"/>
    <mergeCell ref="C27:D27"/>
    <mergeCell ref="U25:V25"/>
    <mergeCell ref="W25:AH25"/>
    <mergeCell ref="E26:P26"/>
    <mergeCell ref="U26:V26"/>
    <mergeCell ref="C30:D30"/>
    <mergeCell ref="E30:P30"/>
    <mergeCell ref="U30:V30"/>
    <mergeCell ref="W30:AH30"/>
    <mergeCell ref="C31:D31"/>
    <mergeCell ref="E31:P31"/>
    <mergeCell ref="U31:V31"/>
    <mergeCell ref="W31:AH31"/>
    <mergeCell ref="C24:D24"/>
    <mergeCell ref="E24:P24"/>
    <mergeCell ref="U24:V24"/>
    <mergeCell ref="W24:AH24"/>
    <mergeCell ref="S20:AF20"/>
    <mergeCell ref="C23:D23"/>
    <mergeCell ref="E23:P23"/>
    <mergeCell ref="U23:V23"/>
    <mergeCell ref="W23:AH23"/>
    <mergeCell ref="C22:D22"/>
    <mergeCell ref="E22:P22"/>
    <mergeCell ref="U22:V22"/>
    <mergeCell ref="W22:AH22"/>
    <mergeCell ref="C17:Q17"/>
    <mergeCell ref="S17:AF17"/>
    <mergeCell ref="C18:Q18"/>
    <mergeCell ref="S18:AF18"/>
    <mergeCell ref="C19:Q19"/>
    <mergeCell ref="S19:AF19"/>
    <mergeCell ref="C15:Q15"/>
    <mergeCell ref="S15:AF15"/>
    <mergeCell ref="C13:Q13"/>
    <mergeCell ref="S13:AF13"/>
    <mergeCell ref="C16:Q16"/>
    <mergeCell ref="S16:AF16"/>
    <mergeCell ref="W8:Y8"/>
    <mergeCell ref="Z8:AB8"/>
    <mergeCell ref="C12:Q12"/>
    <mergeCell ref="C14:Q14"/>
    <mergeCell ref="S14:AF14"/>
    <mergeCell ref="K8:L8"/>
    <mergeCell ref="M8:N8"/>
    <mergeCell ref="O8:P8"/>
    <mergeCell ref="Q8:R8"/>
    <mergeCell ref="S8:T8"/>
    <mergeCell ref="A9:AL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showGridLines="0" view="pageBreakPreview" zoomScaleNormal="100" zoomScaleSheetLayoutView="100" workbookViewId="0">
      <selection activeCell="AN16" sqref="AN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184" t="s">
        <v>36</v>
      </c>
      <c r="B1" s="185"/>
      <c r="C1" s="185"/>
      <c r="D1" s="185"/>
      <c r="E1" s="185"/>
      <c r="F1" s="185"/>
      <c r="G1" s="185"/>
      <c r="H1" s="185"/>
      <c r="I1" s="185"/>
      <c r="J1" s="186"/>
      <c r="K1" s="221" t="s">
        <v>43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/>
      <c r="AC1" s="210"/>
      <c r="AD1" s="247"/>
      <c r="AE1" s="247"/>
      <c r="AF1" s="247"/>
      <c r="AG1" s="247"/>
      <c r="AH1" s="247"/>
      <c r="AI1" s="247"/>
      <c r="AJ1" s="247"/>
      <c r="AK1" s="247"/>
      <c r="AL1" s="247"/>
      <c r="AM1" s="248"/>
    </row>
    <row r="2" spans="1:39" s="2" customFormat="1" ht="15" customHeight="1">
      <c r="A2" s="187"/>
      <c r="B2" s="188"/>
      <c r="C2" s="188"/>
      <c r="D2" s="188"/>
      <c r="E2" s="188"/>
      <c r="F2" s="188"/>
      <c r="G2" s="188"/>
      <c r="H2" s="188"/>
      <c r="I2" s="188"/>
      <c r="J2" s="189"/>
      <c r="K2" s="222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  <c r="AC2" s="249"/>
      <c r="AD2" s="250"/>
      <c r="AE2" s="250"/>
      <c r="AF2" s="250"/>
      <c r="AG2" s="250"/>
      <c r="AH2" s="250"/>
      <c r="AI2" s="250"/>
      <c r="AJ2" s="250"/>
      <c r="AK2" s="250"/>
      <c r="AL2" s="250"/>
      <c r="AM2" s="251"/>
    </row>
    <row r="3" spans="1:39" s="2" customFormat="1" ht="12.75" customHeight="1">
      <c r="A3" s="187"/>
      <c r="B3" s="188"/>
      <c r="C3" s="188"/>
      <c r="D3" s="188"/>
      <c r="E3" s="188"/>
      <c r="F3" s="188"/>
      <c r="G3" s="188"/>
      <c r="H3" s="188"/>
      <c r="I3" s="188"/>
      <c r="J3" s="189"/>
      <c r="K3" s="222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49"/>
      <c r="AD3" s="250"/>
      <c r="AE3" s="250"/>
      <c r="AF3" s="250"/>
      <c r="AG3" s="250"/>
      <c r="AH3" s="250"/>
      <c r="AI3" s="250"/>
      <c r="AJ3" s="250"/>
      <c r="AK3" s="250"/>
      <c r="AL3" s="250"/>
      <c r="AM3" s="251"/>
    </row>
    <row r="4" spans="1:39" s="2" customFormat="1" ht="56.25" customHeigh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223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2"/>
      <c r="AC4" s="249"/>
      <c r="AD4" s="250"/>
      <c r="AE4" s="250"/>
      <c r="AF4" s="250"/>
      <c r="AG4" s="250"/>
      <c r="AH4" s="250"/>
      <c r="AI4" s="250"/>
      <c r="AJ4" s="250"/>
      <c r="AK4" s="250"/>
      <c r="AL4" s="250"/>
      <c r="AM4" s="251"/>
    </row>
    <row r="5" spans="1:39" s="2" customFormat="1" ht="11.25" customHeight="1">
      <c r="A5" s="187"/>
      <c r="B5" s="188"/>
      <c r="C5" s="188"/>
      <c r="D5" s="188"/>
      <c r="E5" s="188"/>
      <c r="F5" s="188"/>
      <c r="G5" s="188"/>
      <c r="H5" s="188"/>
      <c r="I5" s="188"/>
      <c r="J5" s="189"/>
      <c r="K5" s="197" t="str">
        <f>CONCATENATE(Cover!K5)</f>
        <v>I/O LIST FOR ESD SYSTEMS - EXTENSION OF BINAK B/C MANIFOLD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49"/>
      <c r="AD5" s="250"/>
      <c r="AE5" s="250"/>
      <c r="AF5" s="250"/>
      <c r="AG5" s="250"/>
      <c r="AH5" s="250"/>
      <c r="AI5" s="250"/>
      <c r="AJ5" s="250"/>
      <c r="AK5" s="250"/>
      <c r="AL5" s="250"/>
      <c r="AM5" s="251"/>
    </row>
    <row r="6" spans="1:39" s="2" customFormat="1" ht="6.75" customHeight="1">
      <c r="A6" s="187"/>
      <c r="B6" s="188"/>
      <c r="C6" s="188"/>
      <c r="D6" s="188"/>
      <c r="E6" s="188"/>
      <c r="F6" s="188"/>
      <c r="G6" s="188"/>
      <c r="H6" s="188"/>
      <c r="I6" s="188"/>
      <c r="J6" s="189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49"/>
      <c r="AD6" s="250"/>
      <c r="AE6" s="250"/>
      <c r="AF6" s="250"/>
      <c r="AG6" s="250"/>
      <c r="AH6" s="250"/>
      <c r="AI6" s="250"/>
      <c r="AJ6" s="250"/>
      <c r="AK6" s="250"/>
      <c r="AL6" s="250"/>
      <c r="AM6" s="251"/>
    </row>
    <row r="7" spans="1:39" s="1" customFormat="1" ht="18" customHeight="1">
      <c r="A7" s="181" t="s">
        <v>12</v>
      </c>
      <c r="B7" s="244"/>
      <c r="C7" s="244"/>
      <c r="D7" s="244"/>
      <c r="E7" s="244"/>
      <c r="F7" s="244"/>
      <c r="G7" s="244"/>
      <c r="H7" s="244"/>
      <c r="I7" s="244"/>
      <c r="J7" s="245"/>
      <c r="K7" s="253" t="s">
        <v>13</v>
      </c>
      <c r="L7" s="180"/>
      <c r="M7" s="180" t="s">
        <v>14</v>
      </c>
      <c r="N7" s="180"/>
      <c r="O7" s="180" t="s">
        <v>15</v>
      </c>
      <c r="P7" s="180"/>
      <c r="Q7" s="180" t="s">
        <v>16</v>
      </c>
      <c r="R7" s="180"/>
      <c r="S7" s="180" t="s">
        <v>17</v>
      </c>
      <c r="T7" s="180"/>
      <c r="U7" s="180" t="s">
        <v>18</v>
      </c>
      <c r="V7" s="180"/>
      <c r="W7" s="219" t="s">
        <v>19</v>
      </c>
      <c r="X7" s="219"/>
      <c r="Y7" s="219"/>
      <c r="Z7" s="220" t="s">
        <v>20</v>
      </c>
      <c r="AA7" s="220"/>
      <c r="AB7" s="220"/>
      <c r="AC7" s="224" t="s">
        <v>211</v>
      </c>
      <c r="AD7" s="225"/>
      <c r="AE7" s="225"/>
      <c r="AF7" s="225"/>
      <c r="AG7" s="225"/>
      <c r="AH7" s="225"/>
      <c r="AI7" s="225"/>
      <c r="AJ7" s="225"/>
      <c r="AK7" s="225"/>
      <c r="AL7" s="225"/>
      <c r="AM7" s="226"/>
    </row>
    <row r="8" spans="1:39" s="1" customFormat="1" ht="17.25" customHeight="1" thickBot="1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179"/>
      <c r="K8" s="193" t="s">
        <v>39</v>
      </c>
      <c r="L8" s="194"/>
      <c r="M8" s="195" t="s">
        <v>48</v>
      </c>
      <c r="N8" s="196"/>
      <c r="O8" s="193" t="s">
        <v>40</v>
      </c>
      <c r="P8" s="194"/>
      <c r="Q8" s="195" t="s">
        <v>47</v>
      </c>
      <c r="R8" s="196"/>
      <c r="S8" s="193" t="s">
        <v>45</v>
      </c>
      <c r="T8" s="194"/>
      <c r="U8" s="193" t="s">
        <v>46</v>
      </c>
      <c r="V8" s="194"/>
      <c r="W8" s="206" t="s">
        <v>87</v>
      </c>
      <c r="X8" s="207"/>
      <c r="Y8" s="208"/>
      <c r="Z8" s="203" t="s">
        <v>9</v>
      </c>
      <c r="AA8" s="204"/>
      <c r="AB8" s="205"/>
      <c r="AC8" s="227"/>
      <c r="AD8" s="228"/>
      <c r="AE8" s="228"/>
      <c r="AF8" s="228"/>
      <c r="AG8" s="228"/>
      <c r="AH8" s="228"/>
      <c r="AI8" s="228"/>
      <c r="AJ8" s="228"/>
      <c r="AK8" s="228"/>
      <c r="AL8" s="228"/>
      <c r="AM8" s="229"/>
    </row>
    <row r="9" spans="1:39" s="1" customFormat="1" ht="15" customHeight="1" thickBot="1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</row>
    <row r="10" spans="1:39" s="54" customFormat="1" ht="18" customHeight="1">
      <c r="B10" s="299" t="s">
        <v>146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1"/>
    </row>
    <row r="11" spans="1:39" s="54" customFormat="1" ht="18" customHeight="1">
      <c r="B11" s="302" t="s">
        <v>51</v>
      </c>
      <c r="C11" s="303"/>
      <c r="D11" s="297" t="s">
        <v>56</v>
      </c>
      <c r="E11" s="297"/>
      <c r="F11" s="297"/>
      <c r="G11" s="297"/>
      <c r="H11" s="297"/>
      <c r="I11" s="297" t="s">
        <v>147</v>
      </c>
      <c r="J11" s="297"/>
      <c r="K11" s="297"/>
      <c r="L11" s="297" t="s">
        <v>148</v>
      </c>
      <c r="M11" s="297"/>
      <c r="N11" s="297"/>
      <c r="O11" s="297" t="s">
        <v>53</v>
      </c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297" t="s">
        <v>112</v>
      </c>
      <c r="AD11" s="297"/>
      <c r="AE11" s="297"/>
      <c r="AF11" s="297" t="s">
        <v>113</v>
      </c>
      <c r="AG11" s="297"/>
      <c r="AH11" s="297"/>
      <c r="AI11" s="297"/>
      <c r="AJ11" s="297"/>
      <c r="AK11" s="297"/>
      <c r="AL11" s="298"/>
    </row>
    <row r="12" spans="1:39" s="58" customFormat="1" ht="30" customHeight="1">
      <c r="B12" s="293">
        <v>1</v>
      </c>
      <c r="C12" s="291"/>
      <c r="D12" s="294" t="s">
        <v>149</v>
      </c>
      <c r="E12" s="295"/>
      <c r="F12" s="295"/>
      <c r="G12" s="295"/>
      <c r="H12" s="296"/>
      <c r="I12" s="291" t="s">
        <v>150</v>
      </c>
      <c r="J12" s="291"/>
      <c r="K12" s="291"/>
      <c r="L12" s="291" t="s">
        <v>151</v>
      </c>
      <c r="M12" s="291"/>
      <c r="N12" s="291"/>
      <c r="O12" s="290" t="s">
        <v>152</v>
      </c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1">
        <v>6</v>
      </c>
      <c r="AD12" s="291"/>
      <c r="AE12" s="291"/>
      <c r="AF12" s="291" t="s">
        <v>114</v>
      </c>
      <c r="AG12" s="291"/>
      <c r="AH12" s="291"/>
      <c r="AI12" s="291"/>
      <c r="AJ12" s="291"/>
      <c r="AK12" s="291"/>
      <c r="AL12" s="292"/>
    </row>
    <row r="13" spans="1:39" s="58" customFormat="1" ht="30" customHeight="1">
      <c r="B13" s="293">
        <v>2</v>
      </c>
      <c r="C13" s="291"/>
      <c r="D13" s="294" t="s">
        <v>79</v>
      </c>
      <c r="E13" s="295"/>
      <c r="F13" s="295"/>
      <c r="G13" s="295"/>
      <c r="H13" s="296"/>
      <c r="I13" s="291" t="s">
        <v>150</v>
      </c>
      <c r="J13" s="291"/>
      <c r="K13" s="291"/>
      <c r="L13" s="291" t="s">
        <v>153</v>
      </c>
      <c r="M13" s="291"/>
      <c r="N13" s="291"/>
      <c r="O13" s="290" t="s">
        <v>154</v>
      </c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1">
        <v>0</v>
      </c>
      <c r="AD13" s="291"/>
      <c r="AE13" s="291"/>
      <c r="AF13" s="291" t="s">
        <v>114</v>
      </c>
      <c r="AG13" s="291"/>
      <c r="AH13" s="291"/>
      <c r="AI13" s="291"/>
      <c r="AJ13" s="291"/>
      <c r="AK13" s="291"/>
      <c r="AL13" s="292"/>
    </row>
    <row r="14" spans="1:39" s="58" customFormat="1" ht="30" customHeight="1">
      <c r="B14" s="293">
        <v>3</v>
      </c>
      <c r="C14" s="291"/>
      <c r="D14" s="294" t="s">
        <v>155</v>
      </c>
      <c r="E14" s="295"/>
      <c r="F14" s="295"/>
      <c r="G14" s="295"/>
      <c r="H14" s="296"/>
      <c r="I14" s="291" t="s">
        <v>150</v>
      </c>
      <c r="J14" s="291"/>
      <c r="K14" s="291"/>
      <c r="L14" s="291" t="s">
        <v>151</v>
      </c>
      <c r="M14" s="291"/>
      <c r="N14" s="291"/>
      <c r="O14" s="290" t="s">
        <v>156</v>
      </c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1">
        <v>0</v>
      </c>
      <c r="AD14" s="291"/>
      <c r="AE14" s="291"/>
      <c r="AF14" s="291" t="s">
        <v>114</v>
      </c>
      <c r="AG14" s="291"/>
      <c r="AH14" s="291"/>
      <c r="AI14" s="291"/>
      <c r="AJ14" s="291"/>
      <c r="AK14" s="291"/>
      <c r="AL14" s="292"/>
    </row>
    <row r="15" spans="1:39" s="58" customFormat="1" ht="30" customHeight="1">
      <c r="B15" s="293">
        <v>4</v>
      </c>
      <c r="C15" s="291"/>
      <c r="D15" s="294" t="s">
        <v>157</v>
      </c>
      <c r="E15" s="295"/>
      <c r="F15" s="295"/>
      <c r="G15" s="295"/>
      <c r="H15" s="296"/>
      <c r="I15" s="291" t="s">
        <v>150</v>
      </c>
      <c r="J15" s="291"/>
      <c r="K15" s="291"/>
      <c r="L15" s="291" t="s">
        <v>153</v>
      </c>
      <c r="M15" s="291"/>
      <c r="N15" s="291"/>
      <c r="O15" s="290" t="s">
        <v>158</v>
      </c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1">
        <v>0</v>
      </c>
      <c r="AD15" s="291"/>
      <c r="AE15" s="291"/>
      <c r="AF15" s="291" t="s">
        <v>114</v>
      </c>
      <c r="AG15" s="291"/>
      <c r="AH15" s="291"/>
      <c r="AI15" s="291"/>
      <c r="AJ15" s="291"/>
      <c r="AK15" s="291"/>
      <c r="AL15" s="292"/>
    </row>
    <row r="16" spans="1:39" s="58" customFormat="1" ht="30" customHeight="1">
      <c r="B16" s="293">
        <v>5</v>
      </c>
      <c r="C16" s="291"/>
      <c r="D16" s="294" t="s">
        <v>172</v>
      </c>
      <c r="E16" s="295"/>
      <c r="F16" s="295"/>
      <c r="G16" s="295"/>
      <c r="H16" s="296"/>
      <c r="I16" s="291" t="s">
        <v>159</v>
      </c>
      <c r="J16" s="291"/>
      <c r="K16" s="291"/>
      <c r="L16" s="291" t="s">
        <v>153</v>
      </c>
      <c r="M16" s="291"/>
      <c r="N16" s="291"/>
      <c r="O16" s="290" t="s">
        <v>169</v>
      </c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305">
        <v>2</v>
      </c>
      <c r="AD16" s="305"/>
      <c r="AE16" s="305"/>
      <c r="AF16" s="291" t="s">
        <v>114</v>
      </c>
      <c r="AG16" s="291"/>
      <c r="AH16" s="291"/>
      <c r="AI16" s="291"/>
      <c r="AJ16" s="291"/>
      <c r="AK16" s="291"/>
      <c r="AL16" s="292"/>
    </row>
    <row r="17" spans="2:40" s="58" customFormat="1" ht="30" customHeight="1">
      <c r="B17" s="293">
        <v>6</v>
      </c>
      <c r="C17" s="291"/>
      <c r="D17" s="294" t="s">
        <v>171</v>
      </c>
      <c r="E17" s="295"/>
      <c r="F17" s="295"/>
      <c r="G17" s="295"/>
      <c r="H17" s="296"/>
      <c r="I17" s="291" t="s">
        <v>159</v>
      </c>
      <c r="J17" s="291"/>
      <c r="K17" s="291"/>
      <c r="L17" s="291" t="s">
        <v>153</v>
      </c>
      <c r="M17" s="291"/>
      <c r="N17" s="291"/>
      <c r="O17" s="290" t="s">
        <v>170</v>
      </c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1">
        <v>7</v>
      </c>
      <c r="AD17" s="291"/>
      <c r="AE17" s="291"/>
      <c r="AF17" s="291" t="s">
        <v>114</v>
      </c>
      <c r="AG17" s="291"/>
      <c r="AH17" s="291"/>
      <c r="AI17" s="291"/>
      <c r="AJ17" s="291"/>
      <c r="AK17" s="291"/>
      <c r="AL17" s="292"/>
    </row>
    <row r="18" spans="2:40" s="55" customFormat="1" ht="21.75" customHeight="1"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1"/>
      <c r="AN18" s="59"/>
    </row>
    <row r="19" spans="2:40">
      <c r="B19" s="2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9"/>
    </row>
    <row r="20" spans="2:40">
      <c r="B20" s="2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9"/>
    </row>
    <row r="21" spans="2:40"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</row>
    <row r="22" spans="2:40"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</row>
    <row r="23" spans="2:40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40">
      <c r="B24" s="24"/>
      <c r="C24" s="7"/>
      <c r="D24" s="7"/>
      <c r="E24" s="7"/>
      <c r="F24" s="7"/>
      <c r="G24" s="7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40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40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</row>
    <row r="27" spans="2:40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2:40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</row>
    <row r="29" spans="2:40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</row>
    <row r="30" spans="2:40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40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40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 s="55" customFormat="1" ht="21.75" customHeight="1">
      <c r="B54" s="287"/>
      <c r="C54" s="288"/>
      <c r="D54" s="288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9"/>
    </row>
    <row r="55" spans="2:38" s="55" customFormat="1" ht="15" customHeight="1">
      <c r="B55" s="57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285"/>
      <c r="U55" s="285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59"/>
      <c r="AG55" s="59"/>
      <c r="AH55" s="59"/>
      <c r="AI55" s="59"/>
      <c r="AJ55" s="59"/>
      <c r="AK55" s="59"/>
      <c r="AL55" s="71"/>
    </row>
    <row r="56" spans="2:38" s="55" customFormat="1" ht="15" customHeight="1">
      <c r="B56" s="57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285"/>
      <c r="U56" s="285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59"/>
      <c r="AG56" s="59"/>
      <c r="AH56" s="59"/>
      <c r="AI56" s="59"/>
      <c r="AJ56" s="59"/>
      <c r="AK56" s="59"/>
      <c r="AL56" s="71"/>
    </row>
    <row r="57" spans="2:38" s="55" customFormat="1" ht="15" customHeight="1" thickBot="1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5"/>
    </row>
  </sheetData>
  <mergeCells count="81">
    <mergeCell ref="H24:S24"/>
    <mergeCell ref="B16:C16"/>
    <mergeCell ref="D16:H16"/>
    <mergeCell ref="I16:K16"/>
    <mergeCell ref="L16:N16"/>
    <mergeCell ref="O16:AB16"/>
    <mergeCell ref="AC16:AE16"/>
    <mergeCell ref="AF16:AL16"/>
    <mergeCell ref="AC17:AE17"/>
    <mergeCell ref="AF17:AL17"/>
    <mergeCell ref="B17:C17"/>
    <mergeCell ref="D17:H17"/>
    <mergeCell ref="I17:K17"/>
    <mergeCell ref="L17:N17"/>
    <mergeCell ref="O17:AB17"/>
    <mergeCell ref="AC13:AE13"/>
    <mergeCell ref="AF13:AL13"/>
    <mergeCell ref="B12:C12"/>
    <mergeCell ref="D12:H12"/>
    <mergeCell ref="I12:K12"/>
    <mergeCell ref="L12:N12"/>
    <mergeCell ref="O12:AB12"/>
    <mergeCell ref="AC12:AE12"/>
    <mergeCell ref="AF12:AL12"/>
    <mergeCell ref="B13:C13"/>
    <mergeCell ref="D13:H13"/>
    <mergeCell ref="I13:K13"/>
    <mergeCell ref="L13:N13"/>
    <mergeCell ref="O13:AB13"/>
    <mergeCell ref="AC11:AE11"/>
    <mergeCell ref="AF11:AL11"/>
    <mergeCell ref="U8:V8"/>
    <mergeCell ref="W8:Y8"/>
    <mergeCell ref="Z8:AB8"/>
    <mergeCell ref="A9:AM9"/>
    <mergeCell ref="B10:AL10"/>
    <mergeCell ref="M8:N8"/>
    <mergeCell ref="O8:P8"/>
    <mergeCell ref="Q8:R8"/>
    <mergeCell ref="S8:T8"/>
    <mergeCell ref="B11:C11"/>
    <mergeCell ref="D11:H11"/>
    <mergeCell ref="I11:K11"/>
    <mergeCell ref="L11:N11"/>
    <mergeCell ref="O11:A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14:AB14"/>
    <mergeCell ref="AC14:AE14"/>
    <mergeCell ref="AF14:AL14"/>
    <mergeCell ref="B15:C15"/>
    <mergeCell ref="D15:H15"/>
    <mergeCell ref="I15:K15"/>
    <mergeCell ref="L15:N15"/>
    <mergeCell ref="O15:AB15"/>
    <mergeCell ref="AC15:AE15"/>
    <mergeCell ref="AF15:AL15"/>
    <mergeCell ref="B14:C14"/>
    <mergeCell ref="D14:H14"/>
    <mergeCell ref="I14:K14"/>
    <mergeCell ref="L14:N14"/>
    <mergeCell ref="T56:U56"/>
    <mergeCell ref="V56:AE56"/>
    <mergeCell ref="B54:D54"/>
    <mergeCell ref="E54:AL54"/>
    <mergeCell ref="T55:U55"/>
    <mergeCell ref="V55:AE5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8"/>
  <sheetViews>
    <sheetView showGridLines="0" tabSelected="1" view="pageBreakPreview" topLeftCell="H1" zoomScale="70" zoomScaleNormal="100" zoomScaleSheetLayoutView="70" workbookViewId="0">
      <selection activeCell="G11" sqref="G11:G12"/>
    </sheetView>
  </sheetViews>
  <sheetFormatPr defaultRowHeight="12.75"/>
  <cols>
    <col min="1" max="1" width="8.42578125" style="49" customWidth="1"/>
    <col min="2" max="2" width="17.28515625" style="49" customWidth="1"/>
    <col min="3" max="3" width="27.85546875" style="49" customWidth="1"/>
    <col min="4" max="4" width="24.42578125" style="49" customWidth="1"/>
    <col min="5" max="5" width="38.28515625" style="49" customWidth="1"/>
    <col min="6" max="6" width="11.5703125" style="49" bestFit="1" customWidth="1"/>
    <col min="7" max="7" width="9.7109375" style="49" bestFit="1" customWidth="1"/>
    <col min="8" max="8" width="17" style="49" customWidth="1"/>
    <col min="9" max="9" width="12.5703125" style="49" customWidth="1"/>
    <col min="10" max="10" width="10.85546875" style="49" bestFit="1" customWidth="1"/>
    <col min="11" max="22" width="4.7109375" style="49" customWidth="1"/>
    <col min="23" max="24" width="9.42578125" style="49" customWidth="1"/>
    <col min="25" max="26" width="18.85546875" style="49" customWidth="1"/>
    <col min="27" max="16384" width="9.140625" style="6"/>
  </cols>
  <sheetData>
    <row r="1" spans="1:73" ht="24.75" customHeight="1">
      <c r="A1" s="352" t="s">
        <v>182</v>
      </c>
      <c r="B1" s="353"/>
      <c r="C1" s="353"/>
      <c r="D1" s="221" t="s">
        <v>183</v>
      </c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9"/>
      <c r="V1" s="307"/>
      <c r="W1" s="308"/>
      <c r="X1" s="308"/>
      <c r="Y1" s="308"/>
      <c r="Z1" s="309"/>
    </row>
    <row r="2" spans="1:73" ht="15" customHeight="1">
      <c r="A2" s="354"/>
      <c r="B2" s="355"/>
      <c r="C2" s="355"/>
      <c r="D2" s="340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2"/>
      <c r="V2" s="310"/>
      <c r="W2" s="311"/>
      <c r="X2" s="311"/>
      <c r="Y2" s="311"/>
      <c r="Z2" s="312"/>
    </row>
    <row r="3" spans="1:73" ht="12.75" customHeight="1">
      <c r="A3" s="354"/>
      <c r="B3" s="355"/>
      <c r="C3" s="355"/>
      <c r="D3" s="340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2"/>
      <c r="V3" s="310"/>
      <c r="W3" s="311"/>
      <c r="X3" s="311"/>
      <c r="Y3" s="311"/>
      <c r="Z3" s="312"/>
    </row>
    <row r="4" spans="1:73" ht="54.75" customHeight="1">
      <c r="A4" s="354"/>
      <c r="B4" s="355"/>
      <c r="C4" s="355"/>
      <c r="D4" s="343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5"/>
      <c r="V4" s="310"/>
      <c r="W4" s="311"/>
      <c r="X4" s="311"/>
      <c r="Y4" s="311"/>
      <c r="Z4" s="312"/>
    </row>
    <row r="5" spans="1:73">
      <c r="A5" s="354"/>
      <c r="B5" s="355"/>
      <c r="C5" s="355"/>
      <c r="D5" s="346" t="str">
        <f>CONCATENATE(Cover!K5)</f>
        <v>I/O LIST FOR ESD SYSTEMS - EXTENSION OF BINAK B/C MANIFOLD</v>
      </c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8"/>
      <c r="V5" s="310"/>
      <c r="W5" s="311"/>
      <c r="X5" s="311"/>
      <c r="Y5" s="311"/>
      <c r="Z5" s="312"/>
    </row>
    <row r="6" spans="1:73">
      <c r="A6" s="354"/>
      <c r="B6" s="355"/>
      <c r="C6" s="355"/>
      <c r="D6" s="349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1"/>
      <c r="V6" s="313"/>
      <c r="W6" s="314"/>
      <c r="X6" s="314"/>
      <c r="Y6" s="314"/>
      <c r="Z6" s="315"/>
    </row>
    <row r="7" spans="1:73" ht="15.75" customHeight="1">
      <c r="A7" s="356" t="s">
        <v>12</v>
      </c>
      <c r="B7" s="357"/>
      <c r="C7" s="358"/>
      <c r="D7" s="113" t="s">
        <v>13</v>
      </c>
      <c r="E7" s="113" t="s">
        <v>14</v>
      </c>
      <c r="F7" s="180" t="s">
        <v>15</v>
      </c>
      <c r="G7" s="180"/>
      <c r="H7" s="180" t="s">
        <v>16</v>
      </c>
      <c r="I7" s="180"/>
      <c r="J7" s="180" t="s">
        <v>17</v>
      </c>
      <c r="K7" s="180"/>
      <c r="L7" s="180"/>
      <c r="M7" s="180" t="s">
        <v>18</v>
      </c>
      <c r="N7" s="180"/>
      <c r="O7" s="180"/>
      <c r="P7" s="219" t="s">
        <v>19</v>
      </c>
      <c r="Q7" s="219"/>
      <c r="R7" s="219"/>
      <c r="S7" s="220" t="s">
        <v>20</v>
      </c>
      <c r="T7" s="220"/>
      <c r="U7" s="220"/>
      <c r="V7" s="316" t="s">
        <v>212</v>
      </c>
      <c r="W7" s="317"/>
      <c r="X7" s="317"/>
      <c r="Y7" s="317"/>
      <c r="Z7" s="318"/>
    </row>
    <row r="8" spans="1:73" ht="16.5" customHeight="1" thickBot="1">
      <c r="A8" s="333" t="s">
        <v>38</v>
      </c>
      <c r="B8" s="334"/>
      <c r="C8" s="335"/>
      <c r="D8" s="115" t="s">
        <v>39</v>
      </c>
      <c r="E8" s="114" t="s">
        <v>48</v>
      </c>
      <c r="F8" s="337" t="s">
        <v>40</v>
      </c>
      <c r="G8" s="337"/>
      <c r="H8" s="322">
        <v>110</v>
      </c>
      <c r="I8" s="322"/>
      <c r="J8" s="322" t="s">
        <v>45</v>
      </c>
      <c r="K8" s="322"/>
      <c r="L8" s="322"/>
      <c r="M8" s="322" t="s">
        <v>46</v>
      </c>
      <c r="N8" s="322"/>
      <c r="O8" s="322"/>
      <c r="P8" s="336" t="str">
        <f>CONCATENATE(Cover!W8)</f>
        <v>0003</v>
      </c>
      <c r="Q8" s="336"/>
      <c r="R8" s="336"/>
      <c r="S8" s="324" t="s">
        <v>9</v>
      </c>
      <c r="T8" s="324"/>
      <c r="U8" s="324"/>
      <c r="V8" s="319"/>
      <c r="W8" s="320"/>
      <c r="X8" s="320"/>
      <c r="Y8" s="320"/>
      <c r="Z8" s="321"/>
    </row>
    <row r="9" spans="1:73" s="1" customFormat="1" ht="15" customHeight="1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1"/>
    </row>
    <row r="10" spans="1:73" customFormat="1" ht="31.5" customHeight="1" thickBot="1">
      <c r="A10" s="327" t="s">
        <v>228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9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</row>
    <row r="11" spans="1:73" s="79" customFormat="1" ht="29.25" customHeight="1">
      <c r="A11" s="330" t="s">
        <v>51</v>
      </c>
      <c r="B11" s="323" t="s">
        <v>52</v>
      </c>
      <c r="C11" s="323" t="s">
        <v>53</v>
      </c>
      <c r="D11" s="323" t="s">
        <v>54</v>
      </c>
      <c r="E11" s="323" t="s">
        <v>55</v>
      </c>
      <c r="F11" s="323" t="s">
        <v>220</v>
      </c>
      <c r="G11" s="359" t="s">
        <v>56</v>
      </c>
      <c r="H11" s="361" t="s">
        <v>179</v>
      </c>
      <c r="I11" s="363" t="s">
        <v>57</v>
      </c>
      <c r="J11" s="323" t="s">
        <v>58</v>
      </c>
      <c r="K11" s="323" t="s">
        <v>59</v>
      </c>
      <c r="L11" s="323"/>
      <c r="M11" s="323"/>
      <c r="N11" s="323"/>
      <c r="O11" s="323"/>
      <c r="P11" s="325" t="s">
        <v>60</v>
      </c>
      <c r="Q11" s="325"/>
      <c r="R11" s="325"/>
      <c r="S11" s="323" t="s">
        <v>61</v>
      </c>
      <c r="T11" s="323"/>
      <c r="U11" s="323"/>
      <c r="V11" s="323"/>
      <c r="W11" s="323" t="s">
        <v>62</v>
      </c>
      <c r="X11" s="323"/>
      <c r="Y11" s="323" t="s">
        <v>63</v>
      </c>
      <c r="Z11" s="325" t="s">
        <v>64</v>
      </c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</row>
    <row r="12" spans="1:73" s="49" customFormat="1" ht="108" customHeight="1" thickBot="1">
      <c r="A12" s="331"/>
      <c r="B12" s="332"/>
      <c r="C12" s="332"/>
      <c r="D12" s="332"/>
      <c r="E12" s="332"/>
      <c r="F12" s="332"/>
      <c r="G12" s="360"/>
      <c r="H12" s="362"/>
      <c r="I12" s="364"/>
      <c r="J12" s="332"/>
      <c r="K12" s="50" t="s">
        <v>65</v>
      </c>
      <c r="L12" s="50" t="s">
        <v>66</v>
      </c>
      <c r="M12" s="50" t="s">
        <v>67</v>
      </c>
      <c r="N12" s="50" t="s">
        <v>68</v>
      </c>
      <c r="O12" s="50" t="s">
        <v>69</v>
      </c>
      <c r="P12" s="50" t="s">
        <v>65</v>
      </c>
      <c r="Q12" s="50" t="s">
        <v>70</v>
      </c>
      <c r="R12" s="50" t="s">
        <v>69</v>
      </c>
      <c r="S12" s="87" t="s">
        <v>71</v>
      </c>
      <c r="T12" s="87" t="s">
        <v>72</v>
      </c>
      <c r="U12" s="87" t="s">
        <v>73</v>
      </c>
      <c r="V12" s="88" t="s">
        <v>74</v>
      </c>
      <c r="W12" s="51" t="s">
        <v>75</v>
      </c>
      <c r="X12" s="50" t="s">
        <v>76</v>
      </c>
      <c r="Y12" s="332"/>
      <c r="Z12" s="326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</row>
    <row r="13" spans="1:73" s="93" customFormat="1" ht="30" customHeight="1">
      <c r="A13" s="130">
        <v>1</v>
      </c>
      <c r="B13" s="131" t="s">
        <v>88</v>
      </c>
      <c r="C13" s="131" t="s">
        <v>89</v>
      </c>
      <c r="D13" s="132" t="s">
        <v>77</v>
      </c>
      <c r="E13" s="131" t="s">
        <v>184</v>
      </c>
      <c r="F13" s="133" t="s">
        <v>221</v>
      </c>
      <c r="G13" s="134" t="s">
        <v>172</v>
      </c>
      <c r="H13" s="134" t="s">
        <v>188</v>
      </c>
      <c r="I13" s="131" t="str">
        <f>CONCATENATE(B13)</f>
        <v>EZSO-1701A</v>
      </c>
      <c r="J13" s="131" t="s">
        <v>90</v>
      </c>
      <c r="K13" s="135" t="s">
        <v>78</v>
      </c>
      <c r="L13" s="135" t="s">
        <v>78</v>
      </c>
      <c r="M13" s="135" t="s">
        <v>78</v>
      </c>
      <c r="N13" s="135" t="s">
        <v>78</v>
      </c>
      <c r="O13" s="135" t="s">
        <v>78</v>
      </c>
      <c r="P13" s="135" t="s">
        <v>78</v>
      </c>
      <c r="Q13" s="135" t="s">
        <v>78</v>
      </c>
      <c r="R13" s="135" t="s">
        <v>78</v>
      </c>
      <c r="S13" s="135"/>
      <c r="T13" s="135"/>
      <c r="U13" s="135"/>
      <c r="V13" s="135"/>
      <c r="W13" s="136" t="s">
        <v>34</v>
      </c>
      <c r="X13" s="136"/>
      <c r="Y13" s="137"/>
      <c r="Z13" s="128" t="s">
        <v>236</v>
      </c>
    </row>
    <row r="14" spans="1:73" s="93" customFormat="1" ht="24" customHeight="1">
      <c r="A14" s="138">
        <v>2</v>
      </c>
      <c r="B14" s="139" t="s">
        <v>215</v>
      </c>
      <c r="C14" s="139" t="s">
        <v>91</v>
      </c>
      <c r="D14" s="140" t="s">
        <v>77</v>
      </c>
      <c r="E14" s="139" t="s">
        <v>184</v>
      </c>
      <c r="F14" s="133" t="s">
        <v>221</v>
      </c>
      <c r="G14" s="141" t="s">
        <v>172</v>
      </c>
      <c r="H14" s="141" t="s">
        <v>188</v>
      </c>
      <c r="I14" s="139" t="str">
        <f>CONCATENATE(B14)</f>
        <v>EZSC-1701A</v>
      </c>
      <c r="J14" s="139" t="s">
        <v>90</v>
      </c>
      <c r="K14" s="126" t="s">
        <v>78</v>
      </c>
      <c r="L14" s="126" t="s">
        <v>78</v>
      </c>
      <c r="M14" s="126" t="s">
        <v>78</v>
      </c>
      <c r="N14" s="126" t="s">
        <v>78</v>
      </c>
      <c r="O14" s="126" t="s">
        <v>78</v>
      </c>
      <c r="P14" s="126" t="s">
        <v>78</v>
      </c>
      <c r="Q14" s="126" t="s">
        <v>78</v>
      </c>
      <c r="R14" s="126" t="s">
        <v>78</v>
      </c>
      <c r="S14" s="126"/>
      <c r="T14" s="126"/>
      <c r="U14" s="126"/>
      <c r="V14" s="126"/>
      <c r="W14" s="127" t="s">
        <v>34</v>
      </c>
      <c r="X14" s="127"/>
      <c r="Y14" s="122"/>
      <c r="Z14" s="128" t="s">
        <v>236</v>
      </c>
    </row>
    <row r="15" spans="1:73" s="93" customFormat="1" ht="24.6" customHeight="1">
      <c r="A15" s="53">
        <v>3</v>
      </c>
      <c r="B15" s="78" t="s">
        <v>92</v>
      </c>
      <c r="C15" s="78" t="s">
        <v>80</v>
      </c>
      <c r="D15" s="76" t="s">
        <v>77</v>
      </c>
      <c r="E15" s="78" t="s">
        <v>184</v>
      </c>
      <c r="F15" s="118" t="s">
        <v>221</v>
      </c>
      <c r="G15" s="77" t="s">
        <v>149</v>
      </c>
      <c r="H15" s="52" t="s">
        <v>180</v>
      </c>
      <c r="I15" s="78" t="str">
        <f>B15</f>
        <v>PT-1701A</v>
      </c>
      <c r="J15" s="78" t="s">
        <v>90</v>
      </c>
      <c r="K15" s="45" t="s">
        <v>78</v>
      </c>
      <c r="L15" s="45" t="s">
        <v>78</v>
      </c>
      <c r="M15" s="45" t="s">
        <v>78</v>
      </c>
      <c r="N15" s="45" t="s">
        <v>78</v>
      </c>
      <c r="O15" s="45" t="s">
        <v>78</v>
      </c>
      <c r="P15" s="45" t="s">
        <v>78</v>
      </c>
      <c r="Q15" s="45" t="s">
        <v>78</v>
      </c>
      <c r="R15" s="45" t="s">
        <v>78</v>
      </c>
      <c r="S15" s="52" t="s">
        <v>34</v>
      </c>
      <c r="T15" s="52"/>
      <c r="U15" s="52"/>
      <c r="V15" s="52" t="s">
        <v>34</v>
      </c>
      <c r="W15" s="52" t="s">
        <v>34</v>
      </c>
      <c r="X15" s="52"/>
      <c r="Y15" s="78"/>
      <c r="Z15" s="82"/>
    </row>
    <row r="16" spans="1:73" s="93" customFormat="1" ht="24.6" customHeight="1">
      <c r="A16" s="53">
        <v>4</v>
      </c>
      <c r="B16" s="78" t="s">
        <v>93</v>
      </c>
      <c r="C16" s="78" t="s">
        <v>94</v>
      </c>
      <c r="D16" s="76" t="s">
        <v>77</v>
      </c>
      <c r="E16" s="78" t="s">
        <v>184</v>
      </c>
      <c r="F16" s="118" t="s">
        <v>221</v>
      </c>
      <c r="G16" s="77" t="s">
        <v>171</v>
      </c>
      <c r="H16" s="97" t="s">
        <v>181</v>
      </c>
      <c r="I16" s="78" t="s">
        <v>90</v>
      </c>
      <c r="J16" s="78" t="str">
        <f>CONCATENATE(B16)</f>
        <v>ESOV-1701A</v>
      </c>
      <c r="K16" s="45" t="s">
        <v>78</v>
      </c>
      <c r="L16" s="45" t="s">
        <v>78</v>
      </c>
      <c r="M16" s="45" t="s">
        <v>78</v>
      </c>
      <c r="N16" s="45" t="s">
        <v>78</v>
      </c>
      <c r="O16" s="45" t="s">
        <v>78</v>
      </c>
      <c r="P16" s="45" t="s">
        <v>78</v>
      </c>
      <c r="Q16" s="45" t="s">
        <v>78</v>
      </c>
      <c r="R16" s="45" t="s">
        <v>78</v>
      </c>
      <c r="S16" s="45"/>
      <c r="T16" s="52"/>
      <c r="U16" s="52"/>
      <c r="V16" s="52"/>
      <c r="W16" s="52"/>
      <c r="X16" s="52" t="s">
        <v>34</v>
      </c>
      <c r="Y16" s="78"/>
      <c r="Z16" s="82"/>
    </row>
    <row r="17" spans="1:26" s="93" customFormat="1" ht="24.6" customHeight="1">
      <c r="A17" s="138">
        <v>5</v>
      </c>
      <c r="B17" s="139" t="s">
        <v>95</v>
      </c>
      <c r="C17" s="139" t="s">
        <v>89</v>
      </c>
      <c r="D17" s="140" t="s">
        <v>81</v>
      </c>
      <c r="E17" s="139" t="s">
        <v>184</v>
      </c>
      <c r="F17" s="133" t="s">
        <v>221</v>
      </c>
      <c r="G17" s="141" t="s">
        <v>172</v>
      </c>
      <c r="H17" s="141" t="s">
        <v>188</v>
      </c>
      <c r="I17" s="139" t="str">
        <f>CONCATENATE(B17)</f>
        <v>EZSO-1701B</v>
      </c>
      <c r="J17" s="139" t="s">
        <v>90</v>
      </c>
      <c r="K17" s="126" t="s">
        <v>78</v>
      </c>
      <c r="L17" s="126" t="s">
        <v>78</v>
      </c>
      <c r="M17" s="126" t="s">
        <v>78</v>
      </c>
      <c r="N17" s="126" t="s">
        <v>78</v>
      </c>
      <c r="O17" s="126" t="s">
        <v>78</v>
      </c>
      <c r="P17" s="126" t="s">
        <v>78</v>
      </c>
      <c r="Q17" s="126" t="s">
        <v>78</v>
      </c>
      <c r="R17" s="126" t="s">
        <v>78</v>
      </c>
      <c r="S17" s="126"/>
      <c r="T17" s="126"/>
      <c r="U17" s="126"/>
      <c r="V17" s="126"/>
      <c r="W17" s="127" t="s">
        <v>34</v>
      </c>
      <c r="X17" s="127"/>
      <c r="Y17" s="122"/>
      <c r="Z17" s="128" t="s">
        <v>236</v>
      </c>
    </row>
    <row r="18" spans="1:26" s="93" customFormat="1" ht="24.6" customHeight="1">
      <c r="A18" s="138">
        <v>6</v>
      </c>
      <c r="B18" s="139" t="s">
        <v>216</v>
      </c>
      <c r="C18" s="139" t="s">
        <v>91</v>
      </c>
      <c r="D18" s="140" t="s">
        <v>81</v>
      </c>
      <c r="E18" s="139" t="s">
        <v>184</v>
      </c>
      <c r="F18" s="133" t="s">
        <v>221</v>
      </c>
      <c r="G18" s="141" t="s">
        <v>172</v>
      </c>
      <c r="H18" s="141" t="s">
        <v>188</v>
      </c>
      <c r="I18" s="139" t="str">
        <f>CONCATENATE(B18)</f>
        <v>EZSC-1701B</v>
      </c>
      <c r="J18" s="139" t="s">
        <v>90</v>
      </c>
      <c r="K18" s="126" t="s">
        <v>78</v>
      </c>
      <c r="L18" s="126" t="s">
        <v>78</v>
      </c>
      <c r="M18" s="126" t="s">
        <v>78</v>
      </c>
      <c r="N18" s="126" t="s">
        <v>78</v>
      </c>
      <c r="O18" s="126" t="s">
        <v>78</v>
      </c>
      <c r="P18" s="126" t="s">
        <v>78</v>
      </c>
      <c r="Q18" s="126" t="s">
        <v>78</v>
      </c>
      <c r="R18" s="126" t="s">
        <v>78</v>
      </c>
      <c r="S18" s="126"/>
      <c r="T18" s="126"/>
      <c r="U18" s="126"/>
      <c r="V18" s="126"/>
      <c r="W18" s="127" t="s">
        <v>34</v>
      </c>
      <c r="X18" s="127"/>
      <c r="Y18" s="122"/>
      <c r="Z18" s="128" t="s">
        <v>236</v>
      </c>
    </row>
    <row r="19" spans="1:26" s="93" customFormat="1" ht="24" customHeight="1">
      <c r="A19" s="53">
        <v>7</v>
      </c>
      <c r="B19" s="78" t="s">
        <v>96</v>
      </c>
      <c r="C19" s="78" t="s">
        <v>80</v>
      </c>
      <c r="D19" s="76" t="s">
        <v>81</v>
      </c>
      <c r="E19" s="78" t="s">
        <v>184</v>
      </c>
      <c r="F19" s="118" t="s">
        <v>221</v>
      </c>
      <c r="G19" s="77" t="s">
        <v>149</v>
      </c>
      <c r="H19" s="52" t="s">
        <v>180</v>
      </c>
      <c r="I19" s="78" t="str">
        <f>B19</f>
        <v>PT-1701B</v>
      </c>
      <c r="J19" s="78" t="s">
        <v>90</v>
      </c>
      <c r="K19" s="45" t="s">
        <v>78</v>
      </c>
      <c r="L19" s="45" t="s">
        <v>78</v>
      </c>
      <c r="M19" s="45" t="s">
        <v>78</v>
      </c>
      <c r="N19" s="45" t="s">
        <v>78</v>
      </c>
      <c r="O19" s="45" t="s">
        <v>78</v>
      </c>
      <c r="P19" s="45" t="s">
        <v>78</v>
      </c>
      <c r="Q19" s="45" t="s">
        <v>78</v>
      </c>
      <c r="R19" s="45" t="s">
        <v>78</v>
      </c>
      <c r="S19" s="52" t="s">
        <v>34</v>
      </c>
      <c r="T19" s="52"/>
      <c r="U19" s="52"/>
      <c r="V19" s="52" t="s">
        <v>34</v>
      </c>
      <c r="W19" s="52" t="s">
        <v>34</v>
      </c>
      <c r="X19" s="52"/>
      <c r="Y19" s="78"/>
      <c r="Z19" s="82"/>
    </row>
    <row r="20" spans="1:26" s="93" customFormat="1" ht="24.6" customHeight="1">
      <c r="A20" s="53">
        <v>8</v>
      </c>
      <c r="B20" s="78" t="s">
        <v>97</v>
      </c>
      <c r="C20" s="78" t="s">
        <v>94</v>
      </c>
      <c r="D20" s="76" t="s">
        <v>81</v>
      </c>
      <c r="E20" s="78" t="s">
        <v>184</v>
      </c>
      <c r="F20" s="118" t="s">
        <v>221</v>
      </c>
      <c r="G20" s="77" t="s">
        <v>171</v>
      </c>
      <c r="H20" s="97" t="s">
        <v>181</v>
      </c>
      <c r="I20" s="78" t="s">
        <v>90</v>
      </c>
      <c r="J20" s="78" t="str">
        <f>CONCATENATE(B20)</f>
        <v>ESOV-1701B</v>
      </c>
      <c r="K20" s="45" t="s">
        <v>78</v>
      </c>
      <c r="L20" s="45" t="s">
        <v>78</v>
      </c>
      <c r="M20" s="45" t="s">
        <v>78</v>
      </c>
      <c r="N20" s="45" t="s">
        <v>78</v>
      </c>
      <c r="O20" s="45" t="s">
        <v>78</v>
      </c>
      <c r="P20" s="45" t="s">
        <v>78</v>
      </c>
      <c r="Q20" s="45" t="s">
        <v>78</v>
      </c>
      <c r="R20" s="45" t="s">
        <v>78</v>
      </c>
      <c r="S20" s="45"/>
      <c r="T20" s="52"/>
      <c r="U20" s="52"/>
      <c r="V20" s="52"/>
      <c r="W20" s="52"/>
      <c r="X20" s="52" t="s">
        <v>34</v>
      </c>
      <c r="Y20" s="78"/>
      <c r="Z20" s="82"/>
    </row>
    <row r="21" spans="1:26" s="93" customFormat="1" ht="24.6" customHeight="1">
      <c r="A21" s="138">
        <v>9</v>
      </c>
      <c r="B21" s="139" t="s">
        <v>98</v>
      </c>
      <c r="C21" s="139" t="s">
        <v>89</v>
      </c>
      <c r="D21" s="140" t="s">
        <v>82</v>
      </c>
      <c r="E21" s="139" t="s">
        <v>185</v>
      </c>
      <c r="F21" s="133" t="s">
        <v>221</v>
      </c>
      <c r="G21" s="141" t="s">
        <v>172</v>
      </c>
      <c r="H21" s="141" t="s">
        <v>188</v>
      </c>
      <c r="I21" s="139" t="str">
        <f>CONCATENATE(B21)</f>
        <v>EZSO-1701C</v>
      </c>
      <c r="J21" s="139" t="s">
        <v>90</v>
      </c>
      <c r="K21" s="126" t="s">
        <v>78</v>
      </c>
      <c r="L21" s="126" t="s">
        <v>78</v>
      </c>
      <c r="M21" s="126" t="s">
        <v>78</v>
      </c>
      <c r="N21" s="126" t="s">
        <v>78</v>
      </c>
      <c r="O21" s="126" t="s">
        <v>78</v>
      </c>
      <c r="P21" s="126" t="s">
        <v>78</v>
      </c>
      <c r="Q21" s="126" t="s">
        <v>78</v>
      </c>
      <c r="R21" s="126" t="s">
        <v>78</v>
      </c>
      <c r="S21" s="126"/>
      <c r="T21" s="126"/>
      <c r="U21" s="126"/>
      <c r="V21" s="126"/>
      <c r="W21" s="127" t="s">
        <v>34</v>
      </c>
      <c r="X21" s="127"/>
      <c r="Y21" s="122"/>
      <c r="Z21" s="128" t="s">
        <v>236</v>
      </c>
    </row>
    <row r="22" spans="1:26" s="93" customFormat="1" ht="24.6" customHeight="1">
      <c r="A22" s="138">
        <v>10</v>
      </c>
      <c r="B22" s="139" t="s">
        <v>217</v>
      </c>
      <c r="C22" s="139" t="s">
        <v>91</v>
      </c>
      <c r="D22" s="140" t="s">
        <v>82</v>
      </c>
      <c r="E22" s="139" t="s">
        <v>185</v>
      </c>
      <c r="F22" s="133" t="s">
        <v>221</v>
      </c>
      <c r="G22" s="141" t="s">
        <v>172</v>
      </c>
      <c r="H22" s="141" t="s">
        <v>188</v>
      </c>
      <c r="I22" s="139" t="str">
        <f>CONCATENATE(B22)</f>
        <v>EZSC-1701C</v>
      </c>
      <c r="J22" s="139" t="s">
        <v>90</v>
      </c>
      <c r="K22" s="126" t="s">
        <v>78</v>
      </c>
      <c r="L22" s="126" t="s">
        <v>78</v>
      </c>
      <c r="M22" s="126" t="s">
        <v>78</v>
      </c>
      <c r="N22" s="126" t="s">
        <v>78</v>
      </c>
      <c r="O22" s="126" t="s">
        <v>78</v>
      </c>
      <c r="P22" s="126" t="s">
        <v>78</v>
      </c>
      <c r="Q22" s="126" t="s">
        <v>78</v>
      </c>
      <c r="R22" s="126" t="s">
        <v>78</v>
      </c>
      <c r="S22" s="126"/>
      <c r="T22" s="126"/>
      <c r="U22" s="126"/>
      <c r="V22" s="126"/>
      <c r="W22" s="127" t="s">
        <v>34</v>
      </c>
      <c r="X22" s="127"/>
      <c r="Y22" s="122"/>
      <c r="Z22" s="128" t="s">
        <v>236</v>
      </c>
    </row>
    <row r="23" spans="1:26" s="93" customFormat="1" ht="24.6" customHeight="1">
      <c r="A23" s="53">
        <v>11</v>
      </c>
      <c r="B23" s="78" t="s">
        <v>99</v>
      </c>
      <c r="C23" s="78" t="s">
        <v>80</v>
      </c>
      <c r="D23" s="76" t="s">
        <v>82</v>
      </c>
      <c r="E23" s="78" t="s">
        <v>185</v>
      </c>
      <c r="F23" s="118" t="s">
        <v>221</v>
      </c>
      <c r="G23" s="77" t="s">
        <v>149</v>
      </c>
      <c r="H23" s="52" t="s">
        <v>180</v>
      </c>
      <c r="I23" s="78" t="str">
        <f>B23</f>
        <v>PT-1701C</v>
      </c>
      <c r="J23" s="78" t="s">
        <v>90</v>
      </c>
      <c r="K23" s="45" t="s">
        <v>78</v>
      </c>
      <c r="L23" s="45" t="s">
        <v>78</v>
      </c>
      <c r="M23" s="45" t="s">
        <v>78</v>
      </c>
      <c r="N23" s="45" t="s">
        <v>78</v>
      </c>
      <c r="O23" s="45" t="s">
        <v>78</v>
      </c>
      <c r="P23" s="45" t="s">
        <v>78</v>
      </c>
      <c r="Q23" s="45" t="s">
        <v>78</v>
      </c>
      <c r="R23" s="45" t="s">
        <v>78</v>
      </c>
      <c r="S23" s="52" t="s">
        <v>34</v>
      </c>
      <c r="T23" s="52"/>
      <c r="U23" s="52"/>
      <c r="V23" s="52" t="s">
        <v>34</v>
      </c>
      <c r="W23" s="52" t="s">
        <v>34</v>
      </c>
      <c r="X23" s="52"/>
      <c r="Y23" s="78"/>
      <c r="Z23" s="82"/>
    </row>
    <row r="24" spans="1:26" s="93" customFormat="1" ht="24" customHeight="1">
      <c r="A24" s="53">
        <v>12</v>
      </c>
      <c r="B24" s="78" t="s">
        <v>100</v>
      </c>
      <c r="C24" s="78" t="s">
        <v>94</v>
      </c>
      <c r="D24" s="76" t="s">
        <v>82</v>
      </c>
      <c r="E24" s="78" t="s">
        <v>185</v>
      </c>
      <c r="F24" s="118" t="s">
        <v>221</v>
      </c>
      <c r="G24" s="77" t="s">
        <v>171</v>
      </c>
      <c r="H24" s="97" t="s">
        <v>181</v>
      </c>
      <c r="I24" s="78" t="s">
        <v>90</v>
      </c>
      <c r="J24" s="78" t="str">
        <f>CONCATENATE(B24)</f>
        <v>ESOV-1701C</v>
      </c>
      <c r="K24" s="45" t="s">
        <v>78</v>
      </c>
      <c r="L24" s="45" t="s">
        <v>78</v>
      </c>
      <c r="M24" s="45" t="s">
        <v>78</v>
      </c>
      <c r="N24" s="45" t="s">
        <v>78</v>
      </c>
      <c r="O24" s="45" t="s">
        <v>78</v>
      </c>
      <c r="P24" s="45" t="s">
        <v>78</v>
      </c>
      <c r="Q24" s="45" t="s">
        <v>78</v>
      </c>
      <c r="R24" s="45" t="s">
        <v>78</v>
      </c>
      <c r="S24" s="45"/>
      <c r="T24" s="52"/>
      <c r="U24" s="52"/>
      <c r="V24" s="52"/>
      <c r="W24" s="52"/>
      <c r="X24" s="52" t="s">
        <v>34</v>
      </c>
      <c r="Y24" s="78"/>
      <c r="Z24" s="82"/>
    </row>
    <row r="25" spans="1:26" s="93" customFormat="1" ht="24" customHeight="1">
      <c r="A25" s="138">
        <v>13</v>
      </c>
      <c r="B25" s="139" t="s">
        <v>101</v>
      </c>
      <c r="C25" s="139" t="s">
        <v>89</v>
      </c>
      <c r="D25" s="140" t="s">
        <v>83</v>
      </c>
      <c r="E25" s="139" t="s">
        <v>185</v>
      </c>
      <c r="F25" s="133" t="s">
        <v>221</v>
      </c>
      <c r="G25" s="141" t="s">
        <v>172</v>
      </c>
      <c r="H25" s="141" t="s">
        <v>188</v>
      </c>
      <c r="I25" s="139" t="str">
        <f>CONCATENATE(B25)</f>
        <v>EZSO-1701D</v>
      </c>
      <c r="J25" s="139" t="s">
        <v>90</v>
      </c>
      <c r="K25" s="126" t="s">
        <v>78</v>
      </c>
      <c r="L25" s="126" t="s">
        <v>78</v>
      </c>
      <c r="M25" s="126" t="s">
        <v>78</v>
      </c>
      <c r="N25" s="126" t="s">
        <v>78</v>
      </c>
      <c r="O25" s="126" t="s">
        <v>78</v>
      </c>
      <c r="P25" s="126" t="s">
        <v>78</v>
      </c>
      <c r="Q25" s="126" t="s">
        <v>78</v>
      </c>
      <c r="R25" s="126" t="s">
        <v>78</v>
      </c>
      <c r="S25" s="126"/>
      <c r="T25" s="126"/>
      <c r="U25" s="126"/>
      <c r="V25" s="126"/>
      <c r="W25" s="127" t="s">
        <v>34</v>
      </c>
      <c r="X25" s="127"/>
      <c r="Y25" s="122"/>
      <c r="Z25" s="128" t="s">
        <v>236</v>
      </c>
    </row>
    <row r="26" spans="1:26" s="93" customFormat="1" ht="24.6" customHeight="1">
      <c r="A26" s="138">
        <v>14</v>
      </c>
      <c r="B26" s="139" t="s">
        <v>218</v>
      </c>
      <c r="C26" s="139" t="s">
        <v>91</v>
      </c>
      <c r="D26" s="140" t="s">
        <v>83</v>
      </c>
      <c r="E26" s="139" t="s">
        <v>185</v>
      </c>
      <c r="F26" s="133" t="s">
        <v>221</v>
      </c>
      <c r="G26" s="141" t="s">
        <v>172</v>
      </c>
      <c r="H26" s="141" t="s">
        <v>188</v>
      </c>
      <c r="I26" s="139" t="str">
        <f>CONCATENATE(B26)</f>
        <v>EZSC-1701D</v>
      </c>
      <c r="J26" s="139" t="s">
        <v>90</v>
      </c>
      <c r="K26" s="126" t="s">
        <v>78</v>
      </c>
      <c r="L26" s="126" t="s">
        <v>78</v>
      </c>
      <c r="M26" s="126" t="s">
        <v>78</v>
      </c>
      <c r="N26" s="126" t="s">
        <v>78</v>
      </c>
      <c r="O26" s="126" t="s">
        <v>78</v>
      </c>
      <c r="P26" s="126" t="s">
        <v>78</v>
      </c>
      <c r="Q26" s="126" t="s">
        <v>78</v>
      </c>
      <c r="R26" s="126" t="s">
        <v>78</v>
      </c>
      <c r="S26" s="126"/>
      <c r="T26" s="126"/>
      <c r="U26" s="126"/>
      <c r="V26" s="126"/>
      <c r="W26" s="127" t="s">
        <v>34</v>
      </c>
      <c r="X26" s="127"/>
      <c r="Y26" s="122"/>
      <c r="Z26" s="128" t="s">
        <v>236</v>
      </c>
    </row>
    <row r="27" spans="1:26" s="93" customFormat="1" ht="24.6" customHeight="1">
      <c r="A27" s="53">
        <v>15</v>
      </c>
      <c r="B27" s="78" t="s">
        <v>102</v>
      </c>
      <c r="C27" s="78" t="s">
        <v>80</v>
      </c>
      <c r="D27" s="76" t="s">
        <v>83</v>
      </c>
      <c r="E27" s="78" t="s">
        <v>185</v>
      </c>
      <c r="F27" s="118" t="s">
        <v>221</v>
      </c>
      <c r="G27" s="77" t="s">
        <v>149</v>
      </c>
      <c r="H27" s="52" t="s">
        <v>180</v>
      </c>
      <c r="I27" s="78" t="str">
        <f>B27</f>
        <v>PT-1701D</v>
      </c>
      <c r="J27" s="78" t="s">
        <v>90</v>
      </c>
      <c r="K27" s="45" t="s">
        <v>78</v>
      </c>
      <c r="L27" s="45" t="s">
        <v>78</v>
      </c>
      <c r="M27" s="45" t="s">
        <v>78</v>
      </c>
      <c r="N27" s="45" t="s">
        <v>78</v>
      </c>
      <c r="O27" s="45" t="s">
        <v>78</v>
      </c>
      <c r="P27" s="45" t="s">
        <v>78</v>
      </c>
      <c r="Q27" s="45" t="s">
        <v>78</v>
      </c>
      <c r="R27" s="45" t="s">
        <v>78</v>
      </c>
      <c r="S27" s="52" t="s">
        <v>34</v>
      </c>
      <c r="T27" s="52"/>
      <c r="U27" s="52"/>
      <c r="V27" s="52" t="s">
        <v>34</v>
      </c>
      <c r="W27" s="52" t="s">
        <v>34</v>
      </c>
      <c r="X27" s="52"/>
      <c r="Y27" s="78"/>
      <c r="Z27" s="82"/>
    </row>
    <row r="28" spans="1:26" s="93" customFormat="1" ht="24.6" customHeight="1">
      <c r="A28" s="53">
        <v>16</v>
      </c>
      <c r="B28" s="78" t="s">
        <v>103</v>
      </c>
      <c r="C28" s="78" t="s">
        <v>94</v>
      </c>
      <c r="D28" s="76" t="s">
        <v>83</v>
      </c>
      <c r="E28" s="78" t="s">
        <v>185</v>
      </c>
      <c r="F28" s="118" t="s">
        <v>221</v>
      </c>
      <c r="G28" s="77" t="s">
        <v>171</v>
      </c>
      <c r="H28" s="97" t="s">
        <v>181</v>
      </c>
      <c r="I28" s="78" t="s">
        <v>90</v>
      </c>
      <c r="J28" s="78" t="str">
        <f>CONCATENATE(B28)</f>
        <v>ESOV-1701D</v>
      </c>
      <c r="K28" s="45" t="s">
        <v>78</v>
      </c>
      <c r="L28" s="45" t="s">
        <v>78</v>
      </c>
      <c r="M28" s="45" t="s">
        <v>78</v>
      </c>
      <c r="N28" s="45" t="s">
        <v>78</v>
      </c>
      <c r="O28" s="45" t="s">
        <v>78</v>
      </c>
      <c r="P28" s="45" t="s">
        <v>78</v>
      </c>
      <c r="Q28" s="45" t="s">
        <v>78</v>
      </c>
      <c r="R28" s="45" t="s">
        <v>78</v>
      </c>
      <c r="S28" s="45"/>
      <c r="T28" s="52"/>
      <c r="U28" s="52"/>
      <c r="V28" s="52"/>
      <c r="W28" s="52"/>
      <c r="X28" s="52" t="s">
        <v>34</v>
      </c>
      <c r="Y28" s="78"/>
      <c r="Z28" s="82"/>
    </row>
    <row r="29" spans="1:26" s="93" customFormat="1" ht="24" customHeight="1">
      <c r="A29" s="138">
        <v>17</v>
      </c>
      <c r="B29" s="139" t="s">
        <v>104</v>
      </c>
      <c r="C29" s="139" t="s">
        <v>89</v>
      </c>
      <c r="D29" s="140" t="s">
        <v>84</v>
      </c>
      <c r="E29" s="139" t="s">
        <v>186</v>
      </c>
      <c r="F29" s="133" t="s">
        <v>221</v>
      </c>
      <c r="G29" s="141" t="s">
        <v>172</v>
      </c>
      <c r="H29" s="141" t="s">
        <v>188</v>
      </c>
      <c r="I29" s="139" t="str">
        <f>CONCATENATE(B29)</f>
        <v>EZSO-1701E</v>
      </c>
      <c r="J29" s="139" t="s">
        <v>90</v>
      </c>
      <c r="K29" s="126" t="s">
        <v>78</v>
      </c>
      <c r="L29" s="126" t="s">
        <v>78</v>
      </c>
      <c r="M29" s="126" t="s">
        <v>78</v>
      </c>
      <c r="N29" s="126" t="s">
        <v>78</v>
      </c>
      <c r="O29" s="126" t="s">
        <v>78</v>
      </c>
      <c r="P29" s="126" t="s">
        <v>78</v>
      </c>
      <c r="Q29" s="126" t="s">
        <v>78</v>
      </c>
      <c r="R29" s="126" t="s">
        <v>78</v>
      </c>
      <c r="S29" s="126"/>
      <c r="T29" s="126"/>
      <c r="U29" s="126"/>
      <c r="V29" s="126"/>
      <c r="W29" s="127" t="s">
        <v>34</v>
      </c>
      <c r="X29" s="127"/>
      <c r="Y29" s="122"/>
      <c r="Z29" s="128" t="s">
        <v>236</v>
      </c>
    </row>
    <row r="30" spans="1:26" s="93" customFormat="1" ht="24.6" customHeight="1">
      <c r="A30" s="138">
        <v>18</v>
      </c>
      <c r="B30" s="139" t="s">
        <v>105</v>
      </c>
      <c r="C30" s="139" t="s">
        <v>91</v>
      </c>
      <c r="D30" s="140" t="s">
        <v>84</v>
      </c>
      <c r="E30" s="139" t="s">
        <v>186</v>
      </c>
      <c r="F30" s="133" t="s">
        <v>221</v>
      </c>
      <c r="G30" s="141" t="s">
        <v>172</v>
      </c>
      <c r="H30" s="141" t="s">
        <v>188</v>
      </c>
      <c r="I30" s="139" t="str">
        <f>CONCATENATE(B30)</f>
        <v>EZIE-1701E</v>
      </c>
      <c r="J30" s="139" t="s">
        <v>90</v>
      </c>
      <c r="K30" s="126" t="s">
        <v>78</v>
      </c>
      <c r="L30" s="126" t="s">
        <v>78</v>
      </c>
      <c r="M30" s="126" t="s">
        <v>78</v>
      </c>
      <c r="N30" s="126" t="s">
        <v>78</v>
      </c>
      <c r="O30" s="126" t="s">
        <v>78</v>
      </c>
      <c r="P30" s="126" t="s">
        <v>78</v>
      </c>
      <c r="Q30" s="126" t="s">
        <v>78</v>
      </c>
      <c r="R30" s="126" t="s">
        <v>78</v>
      </c>
      <c r="S30" s="126"/>
      <c r="T30" s="126"/>
      <c r="U30" s="126"/>
      <c r="V30" s="126"/>
      <c r="W30" s="127" t="s">
        <v>34</v>
      </c>
      <c r="X30" s="127"/>
      <c r="Y30" s="122"/>
      <c r="Z30" s="128" t="s">
        <v>236</v>
      </c>
    </row>
    <row r="31" spans="1:26" s="93" customFormat="1" ht="24.6" customHeight="1">
      <c r="A31" s="53">
        <v>19</v>
      </c>
      <c r="B31" s="78" t="s">
        <v>106</v>
      </c>
      <c r="C31" s="78" t="s">
        <v>80</v>
      </c>
      <c r="D31" s="76" t="s">
        <v>84</v>
      </c>
      <c r="E31" s="78" t="s">
        <v>186</v>
      </c>
      <c r="F31" s="118" t="s">
        <v>221</v>
      </c>
      <c r="G31" s="77" t="s">
        <v>149</v>
      </c>
      <c r="H31" s="52" t="s">
        <v>180</v>
      </c>
      <c r="I31" s="78" t="str">
        <f>B31</f>
        <v>PT-1701E</v>
      </c>
      <c r="J31" s="78" t="s">
        <v>90</v>
      </c>
      <c r="K31" s="45" t="s">
        <v>78</v>
      </c>
      <c r="L31" s="45" t="s">
        <v>78</v>
      </c>
      <c r="M31" s="45" t="s">
        <v>78</v>
      </c>
      <c r="N31" s="45" t="s">
        <v>78</v>
      </c>
      <c r="O31" s="45" t="s">
        <v>78</v>
      </c>
      <c r="P31" s="45" t="s">
        <v>78</v>
      </c>
      <c r="Q31" s="45" t="s">
        <v>78</v>
      </c>
      <c r="R31" s="45" t="s">
        <v>78</v>
      </c>
      <c r="S31" s="52" t="s">
        <v>34</v>
      </c>
      <c r="T31" s="52"/>
      <c r="U31" s="52"/>
      <c r="V31" s="52" t="s">
        <v>34</v>
      </c>
      <c r="W31" s="52" t="s">
        <v>34</v>
      </c>
      <c r="X31" s="52"/>
      <c r="Y31" s="78"/>
      <c r="Z31" s="82"/>
    </row>
    <row r="32" spans="1:26" s="93" customFormat="1" ht="24.6" customHeight="1">
      <c r="A32" s="53">
        <v>20</v>
      </c>
      <c r="B32" s="78" t="s">
        <v>107</v>
      </c>
      <c r="C32" s="78" t="s">
        <v>94</v>
      </c>
      <c r="D32" s="76" t="s">
        <v>84</v>
      </c>
      <c r="E32" s="78" t="s">
        <v>186</v>
      </c>
      <c r="F32" s="118" t="s">
        <v>221</v>
      </c>
      <c r="G32" s="77" t="s">
        <v>171</v>
      </c>
      <c r="H32" s="97" t="s">
        <v>181</v>
      </c>
      <c r="I32" s="78" t="s">
        <v>90</v>
      </c>
      <c r="J32" s="78" t="str">
        <f>CONCATENATE(B32)</f>
        <v>ESOV-1701E</v>
      </c>
      <c r="K32" s="45" t="s">
        <v>78</v>
      </c>
      <c r="L32" s="45" t="s">
        <v>78</v>
      </c>
      <c r="M32" s="45" t="s">
        <v>78</v>
      </c>
      <c r="N32" s="45" t="s">
        <v>78</v>
      </c>
      <c r="O32" s="45" t="s">
        <v>78</v>
      </c>
      <c r="P32" s="45" t="s">
        <v>78</v>
      </c>
      <c r="Q32" s="45" t="s">
        <v>78</v>
      </c>
      <c r="R32" s="45" t="s">
        <v>78</v>
      </c>
      <c r="S32" s="45"/>
      <c r="T32" s="52"/>
      <c r="U32" s="52"/>
      <c r="V32" s="52"/>
      <c r="W32" s="52"/>
      <c r="X32" s="52" t="s">
        <v>34</v>
      </c>
      <c r="Y32" s="78"/>
      <c r="Z32" s="82"/>
    </row>
    <row r="33" spans="1:26" s="93" customFormat="1" ht="24.6" customHeight="1">
      <c r="A33" s="138">
        <v>21</v>
      </c>
      <c r="B33" s="139" t="s">
        <v>108</v>
      </c>
      <c r="C33" s="139" t="s">
        <v>89</v>
      </c>
      <c r="D33" s="140" t="s">
        <v>85</v>
      </c>
      <c r="E33" s="139" t="s">
        <v>186</v>
      </c>
      <c r="F33" s="133" t="s">
        <v>221</v>
      </c>
      <c r="G33" s="141" t="s">
        <v>172</v>
      </c>
      <c r="H33" s="141" t="s">
        <v>188</v>
      </c>
      <c r="I33" s="139" t="str">
        <f>CONCATENATE(B33)</f>
        <v>EZSO-1701F</v>
      </c>
      <c r="J33" s="139" t="s">
        <v>90</v>
      </c>
      <c r="K33" s="126" t="s">
        <v>78</v>
      </c>
      <c r="L33" s="126" t="s">
        <v>78</v>
      </c>
      <c r="M33" s="126" t="s">
        <v>78</v>
      </c>
      <c r="N33" s="126" t="s">
        <v>78</v>
      </c>
      <c r="O33" s="126" t="s">
        <v>78</v>
      </c>
      <c r="P33" s="126" t="s">
        <v>78</v>
      </c>
      <c r="Q33" s="126" t="s">
        <v>78</v>
      </c>
      <c r="R33" s="126" t="s">
        <v>78</v>
      </c>
      <c r="S33" s="126"/>
      <c r="T33" s="126"/>
      <c r="U33" s="126"/>
      <c r="V33" s="126"/>
      <c r="W33" s="127" t="s">
        <v>34</v>
      </c>
      <c r="X33" s="127"/>
      <c r="Y33" s="122"/>
      <c r="Z33" s="128" t="s">
        <v>236</v>
      </c>
    </row>
    <row r="34" spans="1:26" s="93" customFormat="1" ht="24" customHeight="1">
      <c r="A34" s="138">
        <v>22</v>
      </c>
      <c r="B34" s="139" t="s">
        <v>219</v>
      </c>
      <c r="C34" s="139" t="s">
        <v>91</v>
      </c>
      <c r="D34" s="140" t="s">
        <v>85</v>
      </c>
      <c r="E34" s="139" t="s">
        <v>186</v>
      </c>
      <c r="F34" s="133" t="s">
        <v>221</v>
      </c>
      <c r="G34" s="141" t="s">
        <v>172</v>
      </c>
      <c r="H34" s="141" t="s">
        <v>188</v>
      </c>
      <c r="I34" s="139" t="str">
        <f>CONCATENATE(B34)</f>
        <v>EZSC-1701F</v>
      </c>
      <c r="J34" s="139" t="s">
        <v>90</v>
      </c>
      <c r="K34" s="126" t="s">
        <v>78</v>
      </c>
      <c r="L34" s="126" t="s">
        <v>78</v>
      </c>
      <c r="M34" s="126" t="s">
        <v>78</v>
      </c>
      <c r="N34" s="126" t="s">
        <v>78</v>
      </c>
      <c r="O34" s="126" t="s">
        <v>78</v>
      </c>
      <c r="P34" s="126" t="s">
        <v>78</v>
      </c>
      <c r="Q34" s="126" t="s">
        <v>78</v>
      </c>
      <c r="R34" s="126" t="s">
        <v>78</v>
      </c>
      <c r="S34" s="126"/>
      <c r="T34" s="126"/>
      <c r="U34" s="126"/>
      <c r="V34" s="126"/>
      <c r="W34" s="127" t="s">
        <v>34</v>
      </c>
      <c r="X34" s="127"/>
      <c r="Y34" s="122"/>
      <c r="Z34" s="128" t="s">
        <v>236</v>
      </c>
    </row>
    <row r="35" spans="1:26" s="93" customFormat="1" ht="24.6" customHeight="1">
      <c r="A35" s="53">
        <v>23</v>
      </c>
      <c r="B35" s="78" t="s">
        <v>109</v>
      </c>
      <c r="C35" s="78" t="s">
        <v>80</v>
      </c>
      <c r="D35" s="76" t="s">
        <v>85</v>
      </c>
      <c r="E35" s="78" t="s">
        <v>186</v>
      </c>
      <c r="F35" s="118" t="s">
        <v>221</v>
      </c>
      <c r="G35" s="77" t="s">
        <v>149</v>
      </c>
      <c r="H35" s="52" t="s">
        <v>180</v>
      </c>
      <c r="I35" s="78" t="str">
        <f>B35</f>
        <v>PT-1701F</v>
      </c>
      <c r="J35" s="78" t="s">
        <v>90</v>
      </c>
      <c r="K35" s="45" t="s">
        <v>78</v>
      </c>
      <c r="L35" s="45" t="s">
        <v>78</v>
      </c>
      <c r="M35" s="45" t="s">
        <v>78</v>
      </c>
      <c r="N35" s="45" t="s">
        <v>78</v>
      </c>
      <c r="O35" s="45" t="s">
        <v>78</v>
      </c>
      <c r="P35" s="45" t="s">
        <v>78</v>
      </c>
      <c r="Q35" s="45" t="s">
        <v>78</v>
      </c>
      <c r="R35" s="45" t="s">
        <v>78</v>
      </c>
      <c r="S35" s="52" t="s">
        <v>34</v>
      </c>
      <c r="T35" s="52"/>
      <c r="U35" s="52"/>
      <c r="V35" s="52" t="s">
        <v>34</v>
      </c>
      <c r="W35" s="52" t="s">
        <v>34</v>
      </c>
      <c r="X35" s="52"/>
      <c r="Y35" s="78"/>
      <c r="Z35" s="82"/>
    </row>
    <row r="36" spans="1:26" s="93" customFormat="1" ht="24.6" customHeight="1">
      <c r="A36" s="53">
        <v>24</v>
      </c>
      <c r="B36" s="78" t="s">
        <v>110</v>
      </c>
      <c r="C36" s="78" t="s">
        <v>94</v>
      </c>
      <c r="D36" s="76" t="s">
        <v>85</v>
      </c>
      <c r="E36" s="78" t="s">
        <v>186</v>
      </c>
      <c r="F36" s="118" t="s">
        <v>221</v>
      </c>
      <c r="G36" s="77" t="s">
        <v>171</v>
      </c>
      <c r="H36" s="97" t="s">
        <v>181</v>
      </c>
      <c r="I36" s="78" t="s">
        <v>90</v>
      </c>
      <c r="J36" s="78" t="str">
        <f>CONCATENATE(B36)</f>
        <v>ESOV-1701F</v>
      </c>
      <c r="K36" s="45" t="s">
        <v>78</v>
      </c>
      <c r="L36" s="45" t="s">
        <v>78</v>
      </c>
      <c r="M36" s="45" t="s">
        <v>78</v>
      </c>
      <c r="N36" s="45" t="s">
        <v>78</v>
      </c>
      <c r="O36" s="45" t="s">
        <v>78</v>
      </c>
      <c r="P36" s="45" t="s">
        <v>78</v>
      </c>
      <c r="Q36" s="45" t="s">
        <v>78</v>
      </c>
      <c r="R36" s="45" t="s">
        <v>78</v>
      </c>
      <c r="S36" s="45"/>
      <c r="T36" s="52"/>
      <c r="U36" s="52"/>
      <c r="V36" s="52"/>
      <c r="W36" s="52"/>
      <c r="X36" s="52" t="s">
        <v>34</v>
      </c>
      <c r="Y36" s="78"/>
      <c r="Z36" s="82"/>
    </row>
    <row r="37" spans="1:26" s="93" customFormat="1" ht="24.6" customHeight="1">
      <c r="A37" s="53">
        <v>25</v>
      </c>
      <c r="B37" s="78" t="s">
        <v>177</v>
      </c>
      <c r="C37" s="78" t="s">
        <v>111</v>
      </c>
      <c r="D37" s="76" t="s">
        <v>86</v>
      </c>
      <c r="E37" s="78" t="s">
        <v>187</v>
      </c>
      <c r="F37" s="118" t="s">
        <v>221</v>
      </c>
      <c r="G37" s="77" t="s">
        <v>171</v>
      </c>
      <c r="H37" s="97" t="s">
        <v>181</v>
      </c>
      <c r="I37" s="78" t="s">
        <v>90</v>
      </c>
      <c r="J37" s="78" t="s">
        <v>176</v>
      </c>
      <c r="K37" s="45" t="s">
        <v>78</v>
      </c>
      <c r="L37" s="45" t="s">
        <v>78</v>
      </c>
      <c r="M37" s="45" t="s">
        <v>78</v>
      </c>
      <c r="N37" s="45" t="s">
        <v>78</v>
      </c>
      <c r="O37" s="45" t="s">
        <v>78</v>
      </c>
      <c r="P37" s="45" t="s">
        <v>78</v>
      </c>
      <c r="Q37" s="45" t="s">
        <v>78</v>
      </c>
      <c r="R37" s="45" t="s">
        <v>78</v>
      </c>
      <c r="S37" s="46"/>
      <c r="T37" s="47"/>
      <c r="U37" s="47"/>
      <c r="V37" s="47"/>
      <c r="W37" s="47"/>
      <c r="X37" s="52" t="s">
        <v>34</v>
      </c>
      <c r="Y37" s="78"/>
      <c r="Z37" s="82"/>
    </row>
    <row r="38" spans="1:26" s="93" customFormat="1" ht="45" customHeight="1">
      <c r="A38" s="53">
        <v>26</v>
      </c>
      <c r="B38" s="122" t="s">
        <v>239</v>
      </c>
      <c r="C38" s="78" t="s">
        <v>192</v>
      </c>
      <c r="D38" s="121" t="s">
        <v>233</v>
      </c>
      <c r="E38" s="119" t="s">
        <v>232</v>
      </c>
      <c r="F38" s="123" t="s">
        <v>232</v>
      </c>
      <c r="G38" s="77" t="s">
        <v>172</v>
      </c>
      <c r="H38" s="77" t="s">
        <v>188</v>
      </c>
      <c r="I38" s="78" t="s">
        <v>173</v>
      </c>
      <c r="J38" s="78" t="s">
        <v>90</v>
      </c>
      <c r="K38" s="45" t="s">
        <v>78</v>
      </c>
      <c r="L38" s="45" t="s">
        <v>78</v>
      </c>
      <c r="M38" s="45" t="s">
        <v>78</v>
      </c>
      <c r="N38" s="45" t="s">
        <v>78</v>
      </c>
      <c r="O38" s="45" t="s">
        <v>78</v>
      </c>
      <c r="P38" s="45" t="s">
        <v>78</v>
      </c>
      <c r="Q38" s="45" t="s">
        <v>78</v>
      </c>
      <c r="R38" s="45" t="s">
        <v>78</v>
      </c>
      <c r="S38" s="46"/>
      <c r="T38" s="47"/>
      <c r="U38" s="47"/>
      <c r="V38" s="47"/>
      <c r="W38" s="120" t="s">
        <v>34</v>
      </c>
      <c r="X38" s="52"/>
      <c r="Y38" s="78"/>
      <c r="Z38" s="82" t="s">
        <v>229</v>
      </c>
    </row>
    <row r="39" spans="1:26" s="93" customFormat="1" ht="45" customHeight="1">
      <c r="A39" s="53">
        <v>27</v>
      </c>
      <c r="B39" s="122" t="s">
        <v>230</v>
      </c>
      <c r="C39" s="129" t="s">
        <v>231</v>
      </c>
      <c r="D39" s="121" t="s">
        <v>237</v>
      </c>
      <c r="E39" s="119" t="s">
        <v>232</v>
      </c>
      <c r="F39" s="123" t="s">
        <v>232</v>
      </c>
      <c r="G39" s="124" t="s">
        <v>172</v>
      </c>
      <c r="H39" s="124" t="s">
        <v>188</v>
      </c>
      <c r="I39" s="122" t="s">
        <v>237</v>
      </c>
      <c r="J39" s="122" t="s">
        <v>90</v>
      </c>
      <c r="K39" s="125" t="s">
        <v>78</v>
      </c>
      <c r="L39" s="125" t="s">
        <v>78</v>
      </c>
      <c r="M39" s="125" t="s">
        <v>78</v>
      </c>
      <c r="N39" s="125" t="s">
        <v>78</v>
      </c>
      <c r="O39" s="125" t="s">
        <v>78</v>
      </c>
      <c r="P39" s="125" t="s">
        <v>78</v>
      </c>
      <c r="Q39" s="125" t="s">
        <v>78</v>
      </c>
      <c r="R39" s="125" t="s">
        <v>78</v>
      </c>
      <c r="S39" s="126"/>
      <c r="T39" s="127"/>
      <c r="U39" s="127"/>
      <c r="V39" s="127"/>
      <c r="W39" s="120" t="s">
        <v>34</v>
      </c>
      <c r="X39" s="120"/>
      <c r="Y39" s="122"/>
      <c r="Z39" s="128" t="s">
        <v>238</v>
      </c>
    </row>
    <row r="40" spans="1:26" s="93" customFormat="1">
      <c r="A40" s="95"/>
      <c r="B40" s="94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3"/>
    </row>
    <row r="41" spans="1:26" s="2" customForma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8" spans="1:26">
      <c r="E48" s="116"/>
    </row>
  </sheetData>
  <autoFilter ref="A12:BU39"/>
  <mergeCells count="36">
    <mergeCell ref="P11:R11"/>
    <mergeCell ref="Y11:Y12"/>
    <mergeCell ref="F11:F12"/>
    <mergeCell ref="S11:V11"/>
    <mergeCell ref="G11:G12"/>
    <mergeCell ref="H11:H12"/>
    <mergeCell ref="I11:I12"/>
    <mergeCell ref="J11:J12"/>
    <mergeCell ref="K11:O11"/>
    <mergeCell ref="A8:C8"/>
    <mergeCell ref="M8:O8"/>
    <mergeCell ref="P8:R8"/>
    <mergeCell ref="F8:G8"/>
    <mergeCell ref="D1:U4"/>
    <mergeCell ref="D5:U6"/>
    <mergeCell ref="A1:C6"/>
    <mergeCell ref="A7:C7"/>
    <mergeCell ref="F7:G7"/>
    <mergeCell ref="H7:I7"/>
    <mergeCell ref="J7:L7"/>
    <mergeCell ref="V1:Z6"/>
    <mergeCell ref="V7:Z8"/>
    <mergeCell ref="H8:I8"/>
    <mergeCell ref="J8:L8"/>
    <mergeCell ref="W11:X11"/>
    <mergeCell ref="S8:U8"/>
    <mergeCell ref="M7:O7"/>
    <mergeCell ref="P7:R7"/>
    <mergeCell ref="S7:U7"/>
    <mergeCell ref="Z11:Z12"/>
    <mergeCell ref="A10:Z10"/>
    <mergeCell ref="A11:A12"/>
    <mergeCell ref="B11:B12"/>
    <mergeCell ref="C11:C12"/>
    <mergeCell ref="D11:D12"/>
    <mergeCell ref="E11:E12"/>
  </mergeCells>
  <conditionalFormatting sqref="B16">
    <cfRule type="duplicateValues" dxfId="53" priority="3"/>
    <cfRule type="duplicateValues" dxfId="52" priority="4"/>
  </conditionalFormatting>
  <conditionalFormatting sqref="B37">
    <cfRule type="duplicateValues" dxfId="51" priority="5"/>
    <cfRule type="duplicateValues" dxfId="50" priority="6"/>
  </conditionalFormatting>
  <conditionalFormatting sqref="B14">
    <cfRule type="duplicateValues" dxfId="49" priority="7"/>
    <cfRule type="duplicateValues" dxfId="48" priority="8"/>
  </conditionalFormatting>
  <conditionalFormatting sqref="B13">
    <cfRule type="duplicateValues" dxfId="47" priority="9"/>
    <cfRule type="duplicateValues" dxfId="46" priority="10"/>
  </conditionalFormatting>
  <conditionalFormatting sqref="B15">
    <cfRule type="duplicateValues" dxfId="45" priority="11"/>
    <cfRule type="duplicateValues" dxfId="44" priority="12"/>
  </conditionalFormatting>
  <conditionalFormatting sqref="B20">
    <cfRule type="duplicateValues" dxfId="43" priority="13"/>
    <cfRule type="duplicateValues" dxfId="42" priority="14"/>
  </conditionalFormatting>
  <conditionalFormatting sqref="B18">
    <cfRule type="duplicateValues" dxfId="41" priority="15"/>
    <cfRule type="duplicateValues" dxfId="40" priority="16"/>
  </conditionalFormatting>
  <conditionalFormatting sqref="B17">
    <cfRule type="duplicateValues" dxfId="39" priority="17"/>
    <cfRule type="duplicateValues" dxfId="38" priority="18"/>
  </conditionalFormatting>
  <conditionalFormatting sqref="B19">
    <cfRule type="duplicateValues" dxfId="37" priority="19"/>
    <cfRule type="duplicateValues" dxfId="36" priority="20"/>
  </conditionalFormatting>
  <conditionalFormatting sqref="B24">
    <cfRule type="duplicateValues" dxfId="35" priority="21"/>
    <cfRule type="duplicateValues" dxfId="34" priority="22"/>
  </conditionalFormatting>
  <conditionalFormatting sqref="B22">
    <cfRule type="duplicateValues" dxfId="33" priority="23"/>
    <cfRule type="duplicateValues" dxfId="32" priority="24"/>
  </conditionalFormatting>
  <conditionalFormatting sqref="B21">
    <cfRule type="duplicateValues" dxfId="31" priority="25"/>
    <cfRule type="duplicateValues" dxfId="30" priority="26"/>
  </conditionalFormatting>
  <conditionalFormatting sqref="B23">
    <cfRule type="duplicateValues" dxfId="29" priority="27"/>
    <cfRule type="duplicateValues" dxfId="28" priority="28"/>
  </conditionalFormatting>
  <conditionalFormatting sqref="B28">
    <cfRule type="duplicateValues" dxfId="27" priority="29"/>
    <cfRule type="duplicateValues" dxfId="26" priority="30"/>
  </conditionalFormatting>
  <conditionalFormatting sqref="B26">
    <cfRule type="duplicateValues" dxfId="25" priority="31"/>
    <cfRule type="duplicateValues" dxfId="24" priority="32"/>
  </conditionalFormatting>
  <conditionalFormatting sqref="B25">
    <cfRule type="duplicateValues" dxfId="23" priority="33"/>
    <cfRule type="duplicateValues" dxfId="22" priority="34"/>
  </conditionalFormatting>
  <conditionalFormatting sqref="B27">
    <cfRule type="duplicateValues" dxfId="21" priority="35"/>
    <cfRule type="duplicateValues" dxfId="20" priority="36"/>
  </conditionalFormatting>
  <conditionalFormatting sqref="B30">
    <cfRule type="duplicateValues" dxfId="19" priority="37"/>
    <cfRule type="duplicateValues" dxfId="18" priority="38"/>
  </conditionalFormatting>
  <conditionalFormatting sqref="B29">
    <cfRule type="duplicateValues" dxfId="17" priority="39"/>
    <cfRule type="duplicateValues" dxfId="16" priority="40"/>
  </conditionalFormatting>
  <conditionalFormatting sqref="B31">
    <cfRule type="duplicateValues" dxfId="15" priority="41"/>
    <cfRule type="duplicateValues" dxfId="14" priority="42"/>
  </conditionalFormatting>
  <conditionalFormatting sqref="B36">
    <cfRule type="duplicateValues" dxfId="13" priority="43"/>
    <cfRule type="duplicateValues" dxfId="12" priority="44"/>
  </conditionalFormatting>
  <conditionalFormatting sqref="B34">
    <cfRule type="duplicateValues" dxfId="11" priority="45"/>
    <cfRule type="duplicateValues" dxfId="10" priority="46"/>
  </conditionalFormatting>
  <conditionalFormatting sqref="B33">
    <cfRule type="duplicateValues" dxfId="9" priority="47"/>
    <cfRule type="duplicateValues" dxfId="8" priority="48"/>
  </conditionalFormatting>
  <conditionalFormatting sqref="B35">
    <cfRule type="duplicateValues" dxfId="7" priority="49"/>
    <cfRule type="duplicateValues" dxfId="6" priority="50"/>
  </conditionalFormatting>
  <conditionalFormatting sqref="B32">
    <cfRule type="duplicateValues" dxfId="5" priority="51"/>
    <cfRule type="duplicateValues" dxfId="4" priority="52"/>
  </conditionalFormatting>
  <conditionalFormatting sqref="B38">
    <cfRule type="duplicateValues" dxfId="3" priority="53"/>
    <cfRule type="duplicateValues" dxfId="2" priority="54"/>
  </conditionalFormatting>
  <conditionalFormatting sqref="B39">
    <cfRule type="duplicateValues" dxfId="1" priority="1"/>
    <cfRule type="duplicateValues" dxfId="0" priority="2"/>
  </conditionalFormatting>
  <printOptions horizontalCentered="1" gridLinesSet="0"/>
  <pageMargins left="0.23622047244094499" right="0.25" top="0.143700787" bottom="0.143700787" header="0" footer="0"/>
  <pageSetup paperSize="9" scale="5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ESD System</vt:lpstr>
      <vt:lpstr>Cover!Print_Area</vt:lpstr>
      <vt:lpstr>'IO List for ESD System'!Print_Area</vt:lpstr>
      <vt:lpstr>NOTE!Print_Area</vt:lpstr>
      <vt:lpstr>REVISION!Print_Area</vt:lpstr>
      <vt:lpstr>SUMMARY!Print_Area</vt:lpstr>
      <vt:lpstr>'IO List for ESD System'!Print_Titles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2022-08-13T04:53:31Z</cp:lastPrinted>
  <dcterms:created xsi:type="dcterms:W3CDTF">1996-10-14T23:33:28Z</dcterms:created>
  <dcterms:modified xsi:type="dcterms:W3CDTF">2022-08-13T11:55:53Z</dcterms:modified>
</cp:coreProperties>
</file>