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70" yWindow="570" windowWidth="9630" windowHeight="11550" tabRatio="843" activeTab="5"/>
  </bookViews>
  <sheets>
    <sheet name="Cover" sheetId="16" r:id="rId1"/>
    <sheet name="REVISION" sheetId="23" r:id="rId2"/>
    <sheet name="REFERENCES" sheetId="31" r:id="rId3"/>
    <sheet name="110VAC_UPS" sheetId="27" r:id="rId4"/>
    <sheet name="230VAC-NON UPS" sheetId="28" r:id="rId5"/>
    <sheet name="24 VDC" sheetId="30" r:id="rId6"/>
  </sheets>
  <externalReferences>
    <externalReference r:id="rId7"/>
  </externalReferences>
  <definedNames>
    <definedName name="\c" localSheetId="5">#REF!</definedName>
    <definedName name="\c" localSheetId="2">#REF!</definedName>
    <definedName name="\c">#REF!</definedName>
    <definedName name="\g" localSheetId="5">'[1]Glycol Exchanger'!#REF!</definedName>
    <definedName name="\g" localSheetId="2">'[1]Glycol Exchanger'!#REF!</definedName>
    <definedName name="\g">'[1]Glycol Exchanger'!#REF!</definedName>
    <definedName name="\l" localSheetId="5">#REF!</definedName>
    <definedName name="\l" localSheetId="2">#REF!</definedName>
    <definedName name="\l">#REF!</definedName>
    <definedName name="\s" localSheetId="5">#REF!</definedName>
    <definedName name="\s" localSheetId="2">#REF!</definedName>
    <definedName name="\s">#REF!</definedName>
    <definedName name="__ConfigurationData" localSheetId="5">#REF!</definedName>
    <definedName name="__ConfigurationData" localSheetId="2">#REF!</definedName>
    <definedName name="__ConfigurationData">#REF!</definedName>
    <definedName name="__MaterialData" localSheetId="5">#REF!</definedName>
    <definedName name="__MaterialData" localSheetId="2">#REF!</definedName>
    <definedName name="__MaterialData">#REF!</definedName>
    <definedName name="__MiscellaneousNotes" localSheetId="5">#REF!</definedName>
    <definedName name="__MiscellaneousNotes" localSheetId="2">#REF!</definedName>
    <definedName name="__MiscellaneousNotes">#REF!</definedName>
    <definedName name="__NozzleData" localSheetId="5">#REF!</definedName>
    <definedName name="__NozzleData" localSheetId="2">#REF!</definedName>
    <definedName name="__NozzleData">#REF!</definedName>
    <definedName name="__ProcessData" localSheetId="5">#REF!</definedName>
    <definedName name="__ProcessData" localSheetId="2">#REF!</definedName>
    <definedName name="__ProcessData">#REF!</definedName>
    <definedName name="__Project_Details" localSheetId="5">#REF!</definedName>
    <definedName name="__Project_Details" localSheetId="2">#REF!</definedName>
    <definedName name="__Project_Details">#REF!</definedName>
    <definedName name="__ThermalData" localSheetId="5">#REF!</definedName>
    <definedName name="__ThermalData" localSheetId="2">#REF!</definedName>
    <definedName name="__ThermalData">#REF!</definedName>
    <definedName name="__TubeData" localSheetId="5">#REF!</definedName>
    <definedName name="__TubeData" localSheetId="2">#REF!</definedName>
    <definedName name="__TubeData">#REF!</definedName>
    <definedName name="_a_FinData" localSheetId="5">#REF!</definedName>
    <definedName name="_a_FinData" localSheetId="2">#REF!</definedName>
    <definedName name="_a_FinData">#REF!</definedName>
    <definedName name="_a_Geometricand_DimensionalData" localSheetId="5">#REF!</definedName>
    <definedName name="_a_Geometricand_DimensionalData" localSheetId="2">#REF!</definedName>
    <definedName name="_a_Geometricand_DimensionalData">#REF!</definedName>
    <definedName name="_a_MechanicalDesignData" localSheetId="5">#REF!</definedName>
    <definedName name="_a_MechanicalDesignData" localSheetId="2">#REF!</definedName>
    <definedName name="_a_MechanicalDesignData">#REF!</definedName>
    <definedName name="_b_Motors" localSheetId="5">#REF!</definedName>
    <definedName name="_b_Motors" localSheetId="2">#REF!</definedName>
    <definedName name="_b_Motors">#REF!</definedName>
    <definedName name="_c_Air_Fan_Data" localSheetId="5">#REF!</definedName>
    <definedName name="_c_Air_Fan_Data" localSheetId="2">#REF!</definedName>
    <definedName name="_c_Air_Fan_Data">#REF!</definedName>
    <definedName name="_d_Miscellaneous" localSheetId="5">#REF!</definedName>
    <definedName name="_d_Miscellaneous" localSheetId="2">#REF!</definedName>
    <definedName name="_d_Miscellaneous">#REF!</definedName>
    <definedName name="_e_Noise" localSheetId="5">#REF!</definedName>
    <definedName name="_e_Noise" localSheetId="2">#REF!</definedName>
    <definedName name="_e_Noise">#REF!</definedName>
    <definedName name="_Fill" localSheetId="3" hidden="1">#REF!</definedName>
    <definedName name="_Fill" localSheetId="4" hidden="1">#REF!</definedName>
    <definedName name="_Fill" localSheetId="5" hidden="1">#REF!</definedName>
    <definedName name="_Fill" localSheetId="2" hidden="1">#REF!</definedName>
    <definedName name="_Fill" localSheetId="1" hidden="1">#REF!</definedName>
    <definedName name="_Fill" hidden="1">#REF!</definedName>
    <definedName name="_Parse_Out" localSheetId="3" hidden="1">#REF!</definedName>
    <definedName name="_Parse_Out" localSheetId="4" hidden="1">#REF!</definedName>
    <definedName name="_Parse_Out" localSheetId="5" hidden="1">#REF!</definedName>
    <definedName name="_Parse_Out" localSheetId="2" hidden="1">#REF!</definedName>
    <definedName name="_Parse_Out" localSheetId="1"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 localSheetId="5">#REF!</definedName>
    <definedName name="A" localSheetId="2">#REF!</definedName>
    <definedName name="A">#REF!</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 localSheetId="5">#REF!</definedName>
    <definedName name="Ad" localSheetId="2">#REF!</definedName>
    <definedName name="Ad">#REF!</definedName>
    <definedName name="B" localSheetId="5">#REF!</definedName>
    <definedName name="B" localSheetId="2">#REF!</definedName>
    <definedName name="B">#REF!</definedName>
    <definedName name="BG" localSheetId="5">#REF!</definedName>
    <definedName name="BG" localSheetId="2">#REF!</definedName>
    <definedName name="BG">#REF!</definedName>
    <definedName name="BSHH" localSheetId="5">#REF!</definedName>
    <definedName name="BSHH" localSheetId="2">#REF!</definedName>
    <definedName name="BSHH">#REF!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 localSheetId="5">#REF!</definedName>
    <definedName name="CHVv" localSheetId="2">#REF!</definedName>
    <definedName name="CHVv">#REF!</definedName>
    <definedName name="CombLiqOpt" localSheetId="5">#REF!</definedName>
    <definedName name="CombLiqOpt" localSheetId="2">#REF!</definedName>
    <definedName name="CombLiqOpt">#REF!</definedName>
    <definedName name="CombLiqProps" localSheetId="5">#REF!</definedName>
    <definedName name="CombLiqProps" localSheetId="2">#REF!</definedName>
    <definedName name="CombLiqProps">#REF!</definedName>
    <definedName name="CompCompStrmsStart" localSheetId="5">#REF!</definedName>
    <definedName name="CompCompStrmsStart" localSheetId="2">#REF!</definedName>
    <definedName name="CompCompStrmsStart">#REF!</definedName>
    <definedName name="CompRefStrmsStart" localSheetId="5">#REF!</definedName>
    <definedName name="CompRefStrmsStart" localSheetId="2">#REF!</definedName>
    <definedName name="CompRefStrmsStart">#REF!</definedName>
    <definedName name="CompStreamsLookUp" localSheetId="5">#REF!</definedName>
    <definedName name="CompStreamsLookUp" localSheetId="2">#REF!</definedName>
    <definedName name="CompStreamsLookUp">#REF!</definedName>
    <definedName name="CompStreamsLookUpStart" localSheetId="5">#REF!</definedName>
    <definedName name="CompStreamsLookUpStart" localSheetId="2">#REF!</definedName>
    <definedName name="CompStreamsLookUpStart">#REF!</definedName>
    <definedName name="CT" localSheetId="5">#REF!</definedName>
    <definedName name="CT" localSheetId="2">#REF!</definedName>
    <definedName name="CT">#REF!</definedName>
    <definedName name="CurCase" localSheetId="5">#REF!</definedName>
    <definedName name="CurCase" localSheetId="2">#REF!</definedName>
    <definedName name="CurCase">#REF!</definedName>
    <definedName name="CurCompOutputSht" localSheetId="5">#REF!</definedName>
    <definedName name="CurCompOutputSht" localSheetId="2">#REF!</definedName>
    <definedName name="CurCompOutputSht">#REF!</definedName>
    <definedName name="CurCompSht" localSheetId="5">#REF!</definedName>
    <definedName name="CurCompSht" localSheetId="2">#REF!</definedName>
    <definedName name="CurCompSht">#REF!</definedName>
    <definedName name="CurFlwSht" localSheetId="5">#REF!</definedName>
    <definedName name="CurFlwSht" localSheetId="2">#REF!</definedName>
    <definedName name="CurFlwSht">#REF!</definedName>
    <definedName name="CurOutputSht" localSheetId="5">#REF!</definedName>
    <definedName name="CurOutputSht" localSheetId="2">#REF!</definedName>
    <definedName name="CurOutputSht">#REF!</definedName>
    <definedName name="CurRefSht" localSheetId="5">#REF!</definedName>
    <definedName name="CurRefSht" localSheetId="2">#REF!</definedName>
    <definedName name="CurRefSht">#REF!</definedName>
    <definedName name="DATA" localSheetId="5">#REF!</definedName>
    <definedName name="DATA" localSheetId="2">#REF!</definedName>
    <definedName name="DATA">#REF!</definedName>
    <definedName name="DATA1" localSheetId="5">#REF!</definedName>
    <definedName name="DATA1" localSheetId="2">#REF!</definedName>
    <definedName name="DATA1">#REF!</definedName>
    <definedName name="DATA2" localSheetId="5">#REF!</definedName>
    <definedName name="DATA2" localSheetId="2">#REF!</definedName>
    <definedName name="DATA2">#REF!</definedName>
    <definedName name="_xlnm.Database" localSheetId="5">#REF!</definedName>
    <definedName name="_xlnm.Database" localSheetId="2">#REF!</definedName>
    <definedName name="_xlnm.Database">#REF!</definedName>
    <definedName name="DATAEND" localSheetId="5">#REF!</definedName>
    <definedName name="DATAEND" localSheetId="2">#REF!</definedName>
    <definedName name="DATAEND">#REF!</definedName>
    <definedName name="DYE" localSheetId="5">#REF!</definedName>
    <definedName name="DYE" localSheetId="2">#REF!</definedName>
    <definedName name="DYE">#REF!</definedName>
    <definedName name="EstLinkOnStart" localSheetId="5">#REF!</definedName>
    <definedName name="EstLinkOnStart" localSheetId="2">#REF!</definedName>
    <definedName name="EstLinkOnStart">#REF!</definedName>
    <definedName name="FHTH" localSheetId="5">#REF!</definedName>
    <definedName name="FHTH" localSheetId="2">#REF!</definedName>
    <definedName name="FHTH">#REF!</definedName>
    <definedName name="fsheet" localSheetId="5">#REF!</definedName>
    <definedName name="fsheet" localSheetId="2">#REF!</definedName>
    <definedName name="fsheet">#REF!</definedName>
    <definedName name="GGRTR4" localSheetId="5">#REF!</definedName>
    <definedName name="GGRTR4" localSheetId="2">#REF!</definedName>
    <definedName name="GGRTR4">#REF!</definedName>
    <definedName name="HEADER" localSheetId="5">#REF!</definedName>
    <definedName name="HEADER" localSheetId="2">#REF!</definedName>
    <definedName name="HEADER">#REF!</definedName>
    <definedName name="LiqProps" localSheetId="5">#REF!</definedName>
    <definedName name="LiqProps" localSheetId="2">#REF!</definedName>
    <definedName name="LiqProps">#REF!</definedName>
    <definedName name="NOTES" localSheetId="5">#REF!</definedName>
    <definedName name="NOTES" localSheetId="2">#REF!</definedName>
    <definedName name="NOTES">#REF!</definedName>
    <definedName name="OpenHysysIfNotOpen" localSheetId="5">#REF!</definedName>
    <definedName name="OpenHysysIfNotOpen" localSheetId="2">#REF!</definedName>
    <definedName name="OpenHysysIfNotOpen">#REF!</definedName>
    <definedName name="OutputStart" localSheetId="5">#REF!</definedName>
    <definedName name="OutputStart" localSheetId="2">#REF!</definedName>
    <definedName name="OutputStart">#REF!</definedName>
    <definedName name="OverallProps" localSheetId="5">#REF!</definedName>
    <definedName name="OverallProps" localSheetId="2">#REF!</definedName>
    <definedName name="OverallProps">#REF!</definedName>
    <definedName name="P" localSheetId="5">#REF!</definedName>
    <definedName name="P" localSheetId="2">#REF!</definedName>
    <definedName name="P">#REF!</definedName>
    <definedName name="PAGE" localSheetId="5">#REF!</definedName>
    <definedName name="PAGE" localSheetId="2">#REF!</definedName>
    <definedName name="PAGE">#REF!</definedName>
    <definedName name="ParameterUnitTypes" localSheetId="5">#REF!</definedName>
    <definedName name="ParameterUnitTypes" localSheetId="2">#REF!</definedName>
    <definedName name="ParameterUnitTypes">#REF!</definedName>
    <definedName name="PosPhases" localSheetId="5">#REF!</definedName>
    <definedName name="PosPhases" localSheetId="2">#REF!</definedName>
    <definedName name="PosPhases">#REF!</definedName>
    <definedName name="_xlnm.Print_Area" localSheetId="3">'110VAC_UPS'!$A$1:$AM$30</definedName>
    <definedName name="_xlnm.Print_Area" localSheetId="4">'230VAC-NON UPS'!$A$1:$AM$27</definedName>
    <definedName name="_xlnm.Print_Area" localSheetId="5">'24 VDC'!$A$1:$AM$26</definedName>
    <definedName name="_xlnm.Print_Area" localSheetId="0">Cover!$A$1:$AM$53</definedName>
    <definedName name="_xlnm.Print_Area" localSheetId="2">REFERENCES!$A$1:$AM$22</definedName>
    <definedName name="_xlnm.Print_Area" localSheetId="1">REVISION!$A$1:$AM$75</definedName>
    <definedName name="_xlnm.Print_Area">#REF!</definedName>
    <definedName name="Print_Area_MI" localSheetId="5">#REF!</definedName>
    <definedName name="Print_Area_MI" localSheetId="2">#REF!</definedName>
    <definedName name="Print_Area_MI">#REF!</definedName>
    <definedName name="_xlnm.Print_Titles" localSheetId="5">#REF!</definedName>
    <definedName name="_xlnm.Print_Titles" localSheetId="2">#REF!</definedName>
    <definedName name="_xlnm.Print_Titles">#REF!</definedName>
    <definedName name="PropSetsStart" localSheetId="5">#REF!</definedName>
    <definedName name="PropSetsStart" localSheetId="2">#REF!</definedName>
    <definedName name="PropSetsStart">#REF!</definedName>
    <definedName name="PropsSetsStartCol" localSheetId="5">#REF!</definedName>
    <definedName name="PropsSetsStartCol" localSheetId="2">#REF!</definedName>
    <definedName name="PropsSetsStartCol">#REF!</definedName>
    <definedName name="PropsSetsStartRow" localSheetId="5">#REF!</definedName>
    <definedName name="PropsSetsStartRow" localSheetId="2">#REF!</definedName>
    <definedName name="PropsSetsStartRow">#REF!</definedName>
    <definedName name="PropsStart" localSheetId="5">#REF!</definedName>
    <definedName name="PropsStart" localSheetId="2">#REF!</definedName>
    <definedName name="PropsStart">#REF!</definedName>
    <definedName name="QWE" localSheetId="5">'[1]Glycol Exchanger'!#REF!</definedName>
    <definedName name="QWE" localSheetId="2">'[1]Glycol Exchanger'!#REF!</definedName>
    <definedName name="QWE">'[1]Glycol Exchanger'!#REF!</definedName>
    <definedName name="RTY" localSheetId="5">#REF!</definedName>
    <definedName name="RTY" localSheetId="2">#REF!</definedName>
    <definedName name="RTY">#REF!</definedName>
    <definedName name="SETUP" localSheetId="5">#REF!</definedName>
    <definedName name="SETUP" localSheetId="2">#REF!</definedName>
    <definedName name="SETUP">#REF!</definedName>
    <definedName name="SetupStrmsStart" localSheetId="5">#REF!</definedName>
    <definedName name="SetupStrmsStart" localSheetId="2">#REF!</definedName>
    <definedName name="SetupStrmsStart">#REF!</definedName>
    <definedName name="SolidProps" localSheetId="5">#REF!</definedName>
    <definedName name="SolidProps" localSheetId="2">#REF!</definedName>
    <definedName name="SolidProps">#REF!</definedName>
    <definedName name="SpecDEBUT" localSheetId="5">#REF!</definedName>
    <definedName name="SpecDEBUT" localSheetId="2">#REF!</definedName>
    <definedName name="SpecDEBUT">#REF!</definedName>
    <definedName name="SpecFIN" localSheetId="5">#REF!</definedName>
    <definedName name="SpecFIN" localSheetId="2">#REF!</definedName>
    <definedName name="SpecFIN">#REF!</definedName>
    <definedName name="StrmsSort" localSheetId="5">#REF!</definedName>
    <definedName name="StrmsSort" localSheetId="2">#REF!</definedName>
    <definedName name="StrmsSort">#REF!</definedName>
    <definedName name="TSHH" localSheetId="5">#REF!</definedName>
    <definedName name="TSHH" localSheetId="2">#REF!</definedName>
    <definedName name="TSHH">#REF!</definedName>
    <definedName name="UnitBuildNo" localSheetId="5">#REF!</definedName>
    <definedName name="UnitBuildNo" localSheetId="2">#REF!</definedName>
    <definedName name="UnitBuildNo">#REF!</definedName>
    <definedName name="UnitTypes" localSheetId="5">#REF!</definedName>
    <definedName name="UnitTypes" localSheetId="2">#REF!</definedName>
    <definedName name="UnitTypes">#REF!</definedName>
    <definedName name="UnitTypesStart" localSheetId="5">#REF!</definedName>
    <definedName name="UnitTypesStart" localSheetId="2">#REF!</definedName>
    <definedName name="UnitTypesStart">#REF!</definedName>
    <definedName name="VapourProps" localSheetId="5">#REF!</definedName>
    <definedName name="VapourProps" localSheetId="2">#REF!</definedName>
    <definedName name="VapourProps">#REF!</definedName>
    <definedName name="VAPOURS">#N/A</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 localSheetId="5">#REF!</definedName>
    <definedName name="X" localSheetId="2">#REF!</definedName>
    <definedName name="X">#REF!</definedName>
    <definedName name="XXXXXXXXXXXXXXXX" localSheetId="5">#REF!</definedName>
    <definedName name="XXXXXXXXXXXXXXXX" localSheetId="2">#REF!</definedName>
    <definedName name="XXXXXXXXXXXXXXXX">#REF!</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 localSheetId="5">#REF!</definedName>
    <definedName name="Y" localSheetId="2">#REF!</definedName>
    <definedName name="Y">#REF!</definedName>
  </definedNames>
  <calcPr calcId="145621"/>
</workbook>
</file>

<file path=xl/calcChain.xml><?xml version="1.0" encoding="utf-8"?>
<calcChain xmlns="http://schemas.openxmlformats.org/spreadsheetml/2006/main">
  <c r="Z8" i="31" l="1"/>
  <c r="W8" i="31"/>
  <c r="U8" i="31"/>
  <c r="S8" i="31"/>
  <c r="Q8" i="31"/>
  <c r="M8" i="31"/>
  <c r="K5" i="31"/>
  <c r="Y18" i="27" l="1"/>
  <c r="Y17" i="27"/>
  <c r="Y21" i="27" l="1"/>
  <c r="Y20" i="27"/>
  <c r="Y19" i="27"/>
  <c r="Y25" i="27"/>
  <c r="Z8" i="30" l="1"/>
  <c r="W8" i="30"/>
  <c r="U8" i="30"/>
  <c r="S8" i="30"/>
  <c r="Q8" i="30"/>
  <c r="M8" i="30"/>
  <c r="K5" i="30"/>
  <c r="Z19" i="28"/>
  <c r="Z18" i="28"/>
  <c r="Z17" i="28"/>
  <c r="Z20" i="28" l="1"/>
  <c r="Z23" i="28" s="1"/>
  <c r="K5" i="28" l="1"/>
  <c r="Z8" i="28"/>
  <c r="W8" i="28"/>
  <c r="U8" i="28"/>
  <c r="S8" i="28"/>
  <c r="Q8" i="28"/>
  <c r="M8" i="28"/>
  <c r="Z8" i="27" l="1"/>
  <c r="W8" i="27"/>
  <c r="U8" i="27"/>
  <c r="S8" i="27"/>
  <c r="Q8" i="27"/>
  <c r="M8" i="27"/>
  <c r="K5" i="27"/>
  <c r="Q8" i="23" l="1"/>
  <c r="M8" i="23"/>
  <c r="K5" i="23"/>
  <c r="S8" i="23" l="1"/>
  <c r="U8" i="23"/>
  <c r="Z8" i="23"/>
  <c r="W8" i="23"/>
</calcChain>
</file>

<file path=xl/sharedStrings.xml><?xml version="1.0" encoding="utf-8"?>
<sst xmlns="http://schemas.openxmlformats.org/spreadsheetml/2006/main" count="269" uniqueCount="139">
  <si>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</si>
  <si>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</si>
  <si>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</si>
  <si>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</si>
  <si>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</si>
  <si>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</si>
  <si>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</si>
  <si>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</si>
  <si>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</si>
  <si>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</si>
  <si>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</si>
  <si>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</si>
  <si>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</si>
  <si>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</si>
  <si>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</si>
  <si>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</si>
  <si>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</si>
  <si>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</si>
  <si>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</si>
  <si>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</si>
  <si>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</si>
  <si>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</si>
  <si>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</si>
  <si>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</si>
  <si>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</si>
  <si>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</si>
  <si>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</si>
  <si>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</si>
  <si>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</si>
  <si>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</si>
  <si>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</si>
  <si>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</si>
  <si>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</si>
  <si>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</si>
  <si>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</si>
  <si>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</si>
  <si>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</si>
  <si>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</si>
  <si>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</si>
  <si>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</si>
  <si>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</si>
  <si>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</si>
  <si>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M.Mehrshad</t>
  </si>
  <si>
    <t>IN</t>
  </si>
  <si>
    <t>110</t>
  </si>
  <si>
    <t>W007S</t>
  </si>
  <si>
    <t>IFC</t>
  </si>
  <si>
    <t>P.Hajisadeghi</t>
  </si>
  <si>
    <r>
      <t xml:space="preserve">نگهداشت و افزایش تولید میدان نفتی بینک
فعالیت های رو زمینی در بسته های کاری تحت 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</si>
  <si>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r>
      <t xml:space="preserve">نگهداشت و افزایش تولید میدان نفتی بینک
فعالیت های رو زمینی در بستههای کاری تحت 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</si>
  <si>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t>CLIENT Approval</t>
  </si>
  <si>
    <r>
      <rPr>
        <b/>
        <sz val="10"/>
        <rFont val="Arial"/>
        <family val="2"/>
      </rPr>
      <t>AB-R:</t>
    </r>
    <r>
      <rPr>
        <b/>
        <sz val="8"/>
        <rFont val="Arial"/>
        <family val="2"/>
      </rPr>
      <t xml:space="preserve"> As-Built for CLIENT Review </t>
    </r>
  </si>
  <si>
    <r>
      <t xml:space="preserve">I&amp;C POWER CONSUMPTION SUMMARY - EXTENSION OF BINAK B/C MANIFOLD
</t>
    </r>
    <r>
      <rPr>
        <b/>
        <sz val="16"/>
        <color theme="3"/>
        <rFont val="B Zar"/>
        <charset val="178"/>
      </rPr>
      <t>نگهداشت و افزایش تولید میدان نفتی بینک</t>
    </r>
  </si>
  <si>
    <t>I&amp;C POWER CONSUMPTION SUMMARY - EXTENSION OF BINAK B/C MANIFOLD</t>
  </si>
  <si>
    <t>LI</t>
  </si>
  <si>
    <t>0007</t>
  </si>
  <si>
    <t>CLIENT Doc. Number: F0Z-708008</t>
  </si>
  <si>
    <t xml:space="preserve"> INST./CONTROL UPS 110 VAC POWER CONSUMPTION TABLE </t>
  </si>
  <si>
    <t>- Table (1) is represents AC UPS power consumption for inst./control  system. The estimation is based on the  design of control systems, comprising of various equipment located in Control Room/Field.</t>
  </si>
  <si>
    <t>ITEM</t>
  </si>
  <si>
    <t>DESCRIPTION</t>
  </si>
  <si>
    <t>UNIT POWER CONSUMPTION (KW)
(Note 1)</t>
  </si>
  <si>
    <t>QTY.
(Note 1)</t>
  </si>
  <si>
    <t>TOTAL POWER CONSUMPTION (KW)</t>
  </si>
  <si>
    <t xml:space="preserve">DCS ENGINEERING WORKSTATION </t>
  </si>
  <si>
    <t>ESD ENGINEERING WORKSTATION</t>
  </si>
  <si>
    <t>PRINTERS (Note 2)</t>
  </si>
  <si>
    <t xml:space="preserve">TOTAL POWER CONSUMPTION </t>
  </si>
  <si>
    <t xml:space="preserve"> INST./CONTROL NON- UPS 230 VAC POWER CONSUMPTION TABLE
</t>
  </si>
  <si>
    <t xml:space="preserve"> </t>
  </si>
  <si>
    <t>FEB.2022</t>
  </si>
  <si>
    <t xml:space="preserve"> INST./CONTROL UPS 24 VDC POWER CONSUMPTION TABLE
</t>
  </si>
  <si>
    <t>- Table (2) is represents AC UPS power consumption for inst./control  system. The estimation is based on the  design of control systems, comprising of various equipment located in Control Room.</t>
  </si>
  <si>
    <t>PANEL QTY
(Note 1)</t>
  </si>
  <si>
    <t xml:space="preserve">BACK UP TIME </t>
  </si>
  <si>
    <t>UNIT POWER CONSUMPTION (KW) (Note 1)</t>
  </si>
  <si>
    <t>FEEDER QTY</t>
  </si>
  <si>
    <t>2 hr.</t>
  </si>
  <si>
    <t>2 Nos.
(Redundant)</t>
  </si>
  <si>
    <t>-</t>
  </si>
  <si>
    <t>1 No. 
( Socket)</t>
  </si>
  <si>
    <t>1
( Note 2)</t>
  </si>
  <si>
    <t>TOTAL POWER CONSUMPTION CONSIDERING SPARE CAPACITY (KW)</t>
  </si>
  <si>
    <t>Note 1 : Shall Be Finalized After Purchase Through Vendor Final Documents.
Note 2: Printers Are Not Working In The Same Time.
Note 3:</t>
  </si>
  <si>
    <t>DCS SYSTEM &amp; MARSHALING PANEL (INCLUDING  NETWORK SWITCHES)</t>
  </si>
  <si>
    <t xml:space="preserve">ESD SYSTEM&amp; MARSHALING PANEL
</t>
  </si>
  <si>
    <t>Note 4</t>
  </si>
  <si>
    <t>ESTIMATTED I/O
(NOTE3)</t>
  </si>
  <si>
    <t>Note 1 : Shall Be Finalized After Purchase Through Vendor Final Documents.
Note 2 : Spare capacity has not been considered in I&amp;C power consumption calculation. Required spare shall be considered in UPS battery sizineg by electrical .</t>
  </si>
  <si>
    <t>Note 2</t>
  </si>
  <si>
    <t>ESTIMATTED I/O
(NOTE 4)</t>
  </si>
  <si>
    <t>TOTAL POWER CONSUMPTION FOR  QUIESENCE MODE(KW)</t>
  </si>
  <si>
    <t xml:space="preserve"> TOTAL POWER CONSUMPTION FOR ALARM MODE  (KW)</t>
  </si>
  <si>
    <t>24hr.</t>
  </si>
  <si>
    <t>FACP system</t>
  </si>
  <si>
    <t>0.3
( for Quiescence&amp; Alarm mode)</t>
  </si>
  <si>
    <t>FACP Detectors</t>
  </si>
  <si>
    <t>TOTAL POWER CONSUMPTION FOR 24 HOURS BACK UP TIME (KW)</t>
  </si>
  <si>
    <t>0.02
(for Quiescence mode)</t>
  </si>
  <si>
    <t>0.2
(for alarm mode)</t>
  </si>
  <si>
    <t>0.3+(0.02 x 1) = 0.302 KW
for 24hr
(Note 3)</t>
  </si>
  <si>
    <t>0.302
(Note 3)</t>
  </si>
  <si>
    <t>0.5
(Note 3)</t>
  </si>
  <si>
    <t>APR.2022</t>
  </si>
  <si>
    <t>IFA</t>
  </si>
  <si>
    <t>5 Min</t>
  </si>
  <si>
    <t>TOTAL POWER CONSUMPTION FOR 5 Min BACK UP TIME (KW)</t>
  </si>
  <si>
    <t xml:space="preserve">0.3+(0.2 x 1) = 0.5 KW
for 5 Min
(Note 3)
</t>
  </si>
  <si>
    <t xml:space="preserve">Note 1 : Shall Be Finalized After Purchase Through Vendor Final Documents.
Note 2: Spare capacity has not been considered in I&amp;C power consumption calculation. Required spare shall be considered by electrical .
Note 3: DC charger shall supply 0.302 KW + Spare, for 24H  back up time but also it shall be capable to prepare0.5 KW+ Spare, as a peak power consumption in alarming conditions for 5 Min back up time. it shall be considered during battery sizing in related documents.
Note 4: Power Consumption of panels have been estimatted considering project I/O count. Refer to ''I/O List For Control System - Extension of Binak B/C Manifold  Doc.No.BK-W007S-PEDCO-110-IN-LI-0002 , I/O List For ESD System - Extension of Binak B/C Manifold  Doc.No.BK-W007S-PEDCO-110-IN-LI-0003 , I/O List For F&amp;G System Doc.No.BK-GCS-PEDCO-120-IN-LI-0004.
</t>
  </si>
  <si>
    <t>شماره صفحه: 6 از6</t>
  </si>
  <si>
    <t>شماره صفحه: 5 از6</t>
  </si>
  <si>
    <t>شماره صفحه: 4 از6</t>
  </si>
  <si>
    <t>شماره صفحه: 2 از6</t>
  </si>
  <si>
    <t>شماره صفحه: 1 از 6</t>
  </si>
  <si>
    <t>شماره صفحه: 3 از6</t>
  </si>
  <si>
    <t>REFERENCE DOCUMENTS:</t>
  </si>
  <si>
    <t>SPECIFICATION FOR INSTRUMENTATION</t>
  </si>
  <si>
    <t>BK-GNRAL-PEDCO-000-IN-SP-0001</t>
  </si>
  <si>
    <t>SPECIFICATION FOR CONTROL SYSTEM</t>
  </si>
  <si>
    <t>BK-GNRAL-PEDCO-000-IN-SP-0002</t>
  </si>
  <si>
    <t>SPECIFICATION FOR ESD SYSTEM</t>
  </si>
  <si>
    <t>BK-GNRAL-PEDCO-000-IN-SP-0003</t>
  </si>
  <si>
    <t>BK-GNRAL-PEDCO-000-IN-SP-0012</t>
  </si>
  <si>
    <t>SPECIFICATION FOR INSTRUMENT AND CONTROL OF PACKAGE UNIT SYSTEM(PU</t>
  </si>
  <si>
    <t>BK-GNRAL-PEDCO-000-IN-SP-0004</t>
  </si>
  <si>
    <t>BK-W007S-PEDCO-110-IN-LI-0002</t>
  </si>
  <si>
    <t>BK-W007S-PEDCO-110-IN-LI-0003</t>
  </si>
  <si>
    <t>BK-W007S-PEDCO-110-IN-LI-0004</t>
  </si>
  <si>
    <t xml:space="preserve"> I/O LIST FOR CONTROL SYSTM-EXTENTION OF BINAK BK MANIFOLD</t>
  </si>
  <si>
    <t xml:space="preserve"> I/O LIST FOR ESD SYSTEM-EXTENTION OF BINAK BK MANIFOLD</t>
  </si>
  <si>
    <t xml:space="preserve"> I/O LIST FOR F&amp;G SYSTEM-EXTENTION OF BINAK BK MANIFOLD</t>
  </si>
  <si>
    <t>ADDITIONAL POWER CONSUMPTION REQUIRED FOR EXISTING SYSTEMS (DUE TO CLIENT REQUEST NOTE 5)</t>
  </si>
  <si>
    <t>Note 3: Power Consumption of panels have been estimatted considering project I/O count. Refer to ''I/O List For Control System - Extension of Binak B/C Manifold  Doc.No.BK-W007S-PEDCO-110-IN-LI-0002 , I/O List For ESD System - Extension of Binak B/C Manifold  Doc.No.BK-W007S-PEDCO-110-IN-LI-0003 , I/O List For F&amp;G System Doc.No.BK-GCS-PEDCO-120-IN-LI-0004.
Note 4: Spare capacity has not been considered in I&amp;C power consumption calculation. Required spare shall be considered in UPS battery sizineg by electrical .
Note 5: Through 110 VAC to 24 VDC convertor which shall be provided by UPS vendor.</t>
  </si>
  <si>
    <t>SEP.2022</t>
  </si>
  <si>
    <t>OPERATOR WORKSTATION (INCLUDING DCS, ESD)</t>
  </si>
  <si>
    <t>CABINET UTILITIES FOR PCS (HEATER, SOCKET, FAN , LIGHT)</t>
  </si>
  <si>
    <t>CABINET UTILITIES FOR ESD (HEATER, SOCKET, FAN , LIGHT)</t>
  </si>
  <si>
    <t>CONTROL DESK SOCKETS</t>
  </si>
  <si>
    <t>- Table (3) is represents 24 DC UPS power consumption for FACP system and related detectors. The estimation is based on the  design of FACP systems, comprising of various equipment located in Control Room/Electrical room.</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</si>
</sst>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49">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8"/>
      <name val="B Zar"/>
      <charset val="178"/>
    </font>
    <font>
      <b/>
      <sz val="16"/>
      <name val="Arial"/>
      <family val="2"/>
    </font>
    <font>
      <b/>
      <sz val="24"/>
      <name val="Times New Roman"/>
      <family val="1"/>
    </font>
    <font>
      <b/>
      <sz val="16"/>
      <color theme="3"/>
      <name val="B Zar"/>
      <charset val="178"/>
    </font>
    <font>
      <b/>
      <sz val="12"/>
      <name val="B Zar"/>
      <charset val="178"/>
    </font>
    <font>
      <b/>
      <sz val="12"/>
      <name val="Times New Roman"/>
      <family val="1"/>
    </font>
    <font>
      <b/>
      <u/>
      <sz val="10"/>
      <name val="Arial"/>
      <family val="2"/>
    </font>
    <font>
      <sz val="11"/>
      <color theme="1"/>
      <name val="Calibri"/>
      <family val="2"/>
      <charset val="178"/>
      <scheme val="minor"/>
    </font>
    <font>
      <b/>
      <sz val="7"/>
      <name val="Arial"/>
      <family val="2"/>
    </font>
    <font>
      <b/>
      <sz val="7"/>
      <name val="B Zar"/>
      <charset val="178"/>
    </font>
    <font>
      <b/>
      <sz val="12"/>
      <color theme="1"/>
      <name val="Arial"/>
      <family val="2"/>
    </font>
    <font>
      <sz val="11"/>
      <color theme="1"/>
      <name val="Arial"/>
      <family val="2"/>
    </font>
    <font>
      <b/>
      <sz val="14"/>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11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right/>
      <top style="medium">
        <color indexed="64"/>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rgb="FF000000"/>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top/>
      <bottom style="thin">
        <color rgb="FF000000"/>
      </bottom>
      <diagonal/>
    </border>
    <border>
      <left style="medium">
        <color indexed="64"/>
      </left>
      <right style="medium">
        <color indexed="64"/>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
      <left style="thin">
        <color indexed="64"/>
      </left>
      <right style="thin">
        <color indexed="64"/>
      </right>
      <top/>
      <bottom/>
      <diagonal/>
    </border>
    <border>
      <left/>
      <right style="thin">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style="thin">
        <color rgb="FF000000"/>
      </left>
      <right/>
      <top/>
      <bottom/>
      <diagonal/>
    </border>
  </borders>
  <cellStyleXfs count="65">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3" fillId="0" borderId="0"/>
    <xf numFmtId="0" fontId="22" fillId="0" borderId="0"/>
    <xf numFmtId="0" fontId="4" fillId="0" borderId="0"/>
    <xf numFmtId="0" fontId="22"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41" fillId="0" borderId="0"/>
    <xf numFmtId="0" fontId="2" fillId="0" borderId="0"/>
    <xf numFmtId="0" fontId="4" fillId="0" borderId="0" applyFill="0" applyBorder="0">
      <alignment vertical="center"/>
    </xf>
    <xf numFmtId="43" fontId="4" fillId="0" borderId="0" applyFont="0" applyFill="0" applyBorder="0" applyAlignment="0" applyProtection="0"/>
    <xf numFmtId="0" fontId="4" fillId="0" borderId="0"/>
    <xf numFmtId="0" fontId="7" fillId="0" borderId="0"/>
    <xf numFmtId="0" fontId="1" fillId="0" borderId="0"/>
    <xf numFmtId="0" fontId="1" fillId="0" borderId="0"/>
    <xf numFmtId="0" fontId="1" fillId="0" borderId="0"/>
    <xf numFmtId="0" fontId="41" fillId="0" borderId="0"/>
    <xf numFmtId="0" fontId="4"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48">
    <xf numFmtId="0" fontId="0" fillId="0" borderId="0" xfId="0"/>
    <xf numFmtId="0" fontId="4" fillId="0" borderId="0" xfId="21" applyFill="1" applyBorder="1"/>
    <xf numFmtId="0" fontId="4" fillId="0" borderId="0" xfId="21" applyFill="1"/>
    <xf numFmtId="0" fontId="12" fillId="0" borderId="0" xfId="21" applyFont="1" applyFill="1" applyBorder="1" applyAlignment="1" applyProtection="1"/>
    <xf numFmtId="0" fontId="9" fillId="0" borderId="0" xfId="21" applyFont="1" applyBorder="1" applyAlignment="1">
      <alignment vertical="center" readingOrder="1"/>
    </xf>
    <xf numFmtId="49" fontId="12" fillId="0" borderId="0" xfId="21" applyNumberFormat="1" applyFont="1" applyFill="1" applyBorder="1" applyAlignment="1" applyProtection="1">
      <alignment horizontal="left"/>
    </xf>
    <xf numFmtId="0" fontId="4" fillId="0" borderId="0" xfId="21"/>
    <xf numFmtId="0" fontId="4" fillId="0" borderId="0" xfId="21" applyBorder="1"/>
    <xf numFmtId="1" fontId="14" fillId="0" borderId="0" xfId="21" applyNumberFormat="1" applyFont="1" applyFill="1" applyBorder="1" applyAlignment="1" applyProtection="1">
      <alignment vertical="center"/>
    </xf>
    <xf numFmtId="0" fontId="4" fillId="0" borderId="0" xfId="21" applyFont="1" applyFill="1" applyBorder="1" applyAlignment="1">
      <alignment vertical="center"/>
    </xf>
    <xf numFmtId="0" fontId="4"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7" fillId="0" borderId="0" xfId="21" applyNumberFormat="1" applyFont="1" applyFill="1" applyBorder="1" applyAlignment="1" applyProtection="1">
      <alignment vertical="top"/>
    </xf>
    <xf numFmtId="0" fontId="6" fillId="0" borderId="0" xfId="21" applyFont="1" applyBorder="1" applyAlignment="1">
      <alignment vertical="center"/>
    </xf>
    <xf numFmtId="1" fontId="11" fillId="0" borderId="0" xfId="21" applyNumberFormat="1" applyFont="1" applyFill="1" applyBorder="1" applyAlignment="1" applyProtection="1">
      <alignment vertical="center"/>
    </xf>
    <xf numFmtId="0" fontId="6" fillId="0" borderId="0" xfId="21" applyFont="1" applyBorder="1" applyAlignment="1">
      <alignment vertical="center" wrapText="1"/>
    </xf>
    <xf numFmtId="0" fontId="4"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4" fillId="0" borderId="1" xfId="21" applyBorder="1"/>
    <xf numFmtId="0" fontId="3" fillId="0" borderId="6" xfId="21" applyFont="1" applyFill="1" applyBorder="1" applyAlignment="1">
      <alignment vertical="top"/>
    </xf>
    <xf numFmtId="0" fontId="3" fillId="0" borderId="0" xfId="21" applyFont="1" applyFill="1" applyBorder="1" applyAlignment="1">
      <alignment vertical="top"/>
    </xf>
    <xf numFmtId="0" fontId="4" fillId="0" borderId="12" xfId="21" applyFont="1" applyFill="1" applyBorder="1" applyAlignment="1">
      <alignment vertical="center"/>
    </xf>
    <xf numFmtId="0" fontId="6" fillId="0" borderId="1" xfId="21" applyFont="1" applyBorder="1" applyAlignment="1">
      <alignment vertical="center" wrapText="1"/>
    </xf>
    <xf numFmtId="0" fontId="4" fillId="0" borderId="12" xfId="21" applyBorder="1"/>
    <xf numFmtId="0" fontId="4" fillId="0" borderId="13" xfId="21" applyBorder="1"/>
    <xf numFmtId="0" fontId="4" fillId="0" borderId="14" xfId="21" applyBorder="1"/>
    <xf numFmtId="0" fontId="4" fillId="0" borderId="15" xfId="21" applyBorder="1"/>
    <xf numFmtId="0" fontId="5" fillId="0" borderId="0" xfId="21" applyFont="1" applyBorder="1" applyAlignment="1">
      <alignment vertical="center" wrapText="1"/>
    </xf>
    <xf numFmtId="0" fontId="9"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3" fillId="0" borderId="32" xfId="21" applyFont="1" applyFill="1" applyBorder="1" applyAlignment="1">
      <alignment vertical="top"/>
    </xf>
    <xf numFmtId="0" fontId="3"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4"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6"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3" fillId="0" borderId="40" xfId="21" applyFont="1" applyBorder="1" applyAlignment="1">
      <alignment vertical="center"/>
    </xf>
    <xf numFmtId="0" fontId="3" fillId="0" borderId="25" xfId="21" applyFont="1" applyBorder="1" applyAlignment="1">
      <alignment vertical="center"/>
    </xf>
    <xf numFmtId="0" fontId="3" fillId="0" borderId="27" xfId="21" applyFont="1" applyBorder="1" applyAlignment="1">
      <alignment vertical="center"/>
    </xf>
    <xf numFmtId="0" fontId="3" fillId="0" borderId="24" xfId="21" applyFont="1" applyBorder="1" applyAlignment="1">
      <alignment vertical="center"/>
    </xf>
    <xf numFmtId="49" fontId="12" fillId="0" borderId="0" xfId="21" applyNumberFormat="1" applyFont="1" applyBorder="1" applyAlignment="1">
      <alignment horizontal="left"/>
    </xf>
    <xf numFmtId="0" fontId="40" fillId="0" borderId="12" xfId="44" applyFont="1" applyBorder="1" applyAlignment="1">
      <alignment vertical="center"/>
    </xf>
    <xf numFmtId="0" fontId="40" fillId="0" borderId="1" xfId="44" applyFont="1" applyBorder="1" applyAlignment="1">
      <alignment vertical="center"/>
    </xf>
    <xf numFmtId="0" fontId="6" fillId="0" borderId="0" xfId="44" applyFont="1" applyBorder="1" applyAlignment="1">
      <alignment vertical="center"/>
    </xf>
    <xf numFmtId="0" fontId="40" fillId="0" borderId="0" xfId="44" applyFont="1" applyBorder="1" applyAlignment="1">
      <alignment vertical="center"/>
    </xf>
    <xf numFmtId="0" fontId="47" fillId="0" borderId="0" xfId="36" applyFont="1" applyFill="1" applyBorder="1" applyAlignment="1">
      <alignment vertical="center" wrapText="1" readingOrder="1"/>
    </xf>
    <xf numFmtId="0" fontId="47" fillId="0" borderId="1" xfId="36" applyFont="1" applyFill="1" applyBorder="1" applyAlignment="1">
      <alignment vertical="center" wrapText="1" readingOrder="1"/>
    </xf>
    <xf numFmtId="0" fontId="47" fillId="0" borderId="12" xfId="36" applyFont="1" applyFill="1" applyBorder="1" applyAlignment="1">
      <alignment vertical="center" wrapText="1" readingOrder="1"/>
    </xf>
    <xf numFmtId="0" fontId="48" fillId="0" borderId="12" xfId="36" applyFont="1" applyBorder="1" applyAlignment="1">
      <alignment vertical="top" wrapText="1" readingOrder="1"/>
    </xf>
    <xf numFmtId="0" fontId="40" fillId="0" borderId="67" xfId="44" applyFont="1" applyBorder="1" applyAlignment="1">
      <alignment vertical="center"/>
    </xf>
    <xf numFmtId="0" fontId="4" fillId="0" borderId="2" xfId="21" applyBorder="1" applyAlignment="1">
      <alignment horizontal="center" vertical="center"/>
    </xf>
    <xf numFmtId="0" fontId="40" fillId="0" borderId="14" xfId="44" applyFont="1" applyBorder="1" applyAlignment="1">
      <alignment vertical="center"/>
    </xf>
    <xf numFmtId="0" fontId="4" fillId="0" borderId="75" xfId="21" applyBorder="1" applyAlignment="1">
      <alignment horizontal="center" vertical="center"/>
    </xf>
    <xf numFmtId="0" fontId="45" fillId="0" borderId="75" xfId="36" applyFont="1" applyFill="1" applyBorder="1" applyAlignment="1">
      <alignment horizontal="center" vertical="center" wrapText="1" readingOrder="1"/>
    </xf>
    <xf numFmtId="0" fontId="45" fillId="0" borderId="21" xfId="36" applyFont="1" applyFill="1" applyBorder="1" applyAlignment="1">
      <alignment horizontal="center" vertical="center" wrapText="1" readingOrder="1"/>
    </xf>
    <xf numFmtId="0" fontId="45" fillId="0" borderId="79" xfId="36" applyFont="1" applyFill="1" applyBorder="1" applyAlignment="1">
      <alignment horizontal="center" vertical="center" wrapText="1" readingOrder="1"/>
    </xf>
    <xf numFmtId="0" fontId="4" fillId="0" borderId="79" xfId="21" applyBorder="1" applyAlignment="1">
      <alignment horizontal="center" vertical="center" wrapText="1"/>
    </xf>
    <xf numFmtId="0" fontId="40" fillId="0" borderId="11" xfId="44" applyFont="1" applyBorder="1" applyAlignment="1">
      <alignment vertical="center"/>
    </xf>
    <xf numFmtId="0" fontId="45" fillId="0" borderId="65" xfId="36" applyFont="1" applyFill="1" applyBorder="1" applyAlignment="1">
      <alignment horizontal="center" vertical="center" wrapText="1" readingOrder="1"/>
    </xf>
    <xf numFmtId="0" fontId="45" fillId="0" borderId="4" xfId="36" applyFont="1" applyFill="1" applyBorder="1" applyAlignment="1">
      <alignment horizontal="center" vertical="center" wrapText="1" readingOrder="1"/>
    </xf>
    <xf numFmtId="0" fontId="45" fillId="0" borderId="2" xfId="36" applyFont="1" applyFill="1" applyBorder="1" applyAlignment="1">
      <alignment horizontal="center" vertical="center" wrapText="1" readingOrder="1"/>
    </xf>
    <xf numFmtId="0" fontId="45" fillId="0" borderId="7" xfId="36" applyFont="1" applyFill="1" applyBorder="1" applyAlignment="1">
      <alignment horizontal="center" vertical="center" wrapText="1" readingOrder="1"/>
    </xf>
    <xf numFmtId="0" fontId="45" fillId="0" borderId="8" xfId="36" applyFont="1" applyFill="1" applyBorder="1" applyAlignment="1">
      <alignment horizontal="center" vertical="center" wrapText="1" readingOrder="1"/>
    </xf>
    <xf numFmtId="0" fontId="40" fillId="0" borderId="0" xfId="21" applyFont="1"/>
    <xf numFmtId="0" fontId="40" fillId="0" borderId="10" xfId="44" applyFont="1" applyBorder="1" applyAlignment="1">
      <alignment vertical="center"/>
    </xf>
    <xf numFmtId="0" fontId="40" fillId="0" borderId="13" xfId="44" applyFont="1" applyBorder="1" applyAlignment="1">
      <alignment vertical="center"/>
    </xf>
    <xf numFmtId="1" fontId="14" fillId="0" borderId="2" xfId="21" applyNumberFormat="1" applyFont="1" applyFill="1" applyBorder="1" applyAlignment="1" applyProtection="1">
      <alignment horizontal="center" vertical="center"/>
    </xf>
    <xf numFmtId="1" fontId="14" fillId="0" borderId="28" xfId="21" applyNumberFormat="1" applyFont="1" applyFill="1" applyBorder="1" applyAlignment="1" applyProtection="1">
      <alignment horizontal="center" vertical="center"/>
    </xf>
    <xf numFmtId="17" fontId="9" fillId="0" borderId="0" xfId="21" applyNumberFormat="1" applyFont="1" applyBorder="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Border="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 fillId="0" borderId="2" xfId="21" applyNumberFormat="1" applyFont="1" applyFill="1" applyBorder="1" applyAlignment="1" applyProtection="1">
      <alignment horizontal="center" vertical="center"/>
    </xf>
    <xf numFmtId="1" fontId="3" fillId="0" borderId="28" xfId="21" applyNumberFormat="1" applyFont="1" applyFill="1" applyBorder="1" applyAlignment="1" applyProtection="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21" fillId="0" borderId="2" xfId="21" applyFont="1" applyBorder="1" applyAlignment="1">
      <alignment horizontal="center" vertical="center"/>
    </xf>
    <xf numFmtId="49" fontId="21" fillId="0" borderId="2" xfId="21" quotePrefix="1" applyNumberFormat="1" applyFont="1" applyFill="1" applyBorder="1" applyAlignment="1">
      <alignment horizontal="center" vertical="center"/>
    </xf>
    <xf numFmtId="0" fontId="21" fillId="0" borderId="2" xfId="21" applyFont="1" applyFill="1" applyBorder="1" applyAlignment="1">
      <alignment horizontal="center" vertical="center"/>
    </xf>
    <xf numFmtId="49" fontId="4" fillId="0" borderId="34" xfId="21" applyNumberFormat="1" applyFont="1" applyBorder="1" applyAlignment="1">
      <alignment horizontal="center" vertical="center"/>
    </xf>
    <xf numFmtId="49" fontId="4" fillId="0" borderId="35" xfId="21" applyNumberFormat="1" applyFont="1" applyBorder="1" applyAlignment="1">
      <alignment horizontal="center" vertical="center"/>
    </xf>
    <xf numFmtId="0" fontId="4" fillId="0" borderId="34" xfId="21" applyFont="1" applyBorder="1" applyAlignment="1">
      <alignment horizontal="center" vertical="center"/>
    </xf>
    <xf numFmtId="0" fontId="4" fillId="0" borderId="35" xfId="21" applyFont="1" applyBorder="1" applyAlignment="1">
      <alignment horizontal="center" vertical="center"/>
    </xf>
    <xf numFmtId="0" fontId="9" fillId="0" borderId="5" xfId="21" applyFont="1" applyBorder="1" applyAlignment="1">
      <alignment horizontal="center" vertical="center" wrapText="1"/>
    </xf>
    <xf numFmtId="0" fontId="34" fillId="0" borderId="6" xfId="21" applyFont="1" applyBorder="1" applyAlignment="1">
      <alignment horizontal="center" vertical="center" wrapText="1"/>
    </xf>
    <xf numFmtId="0" fontId="34" fillId="0" borderId="17" xfId="21" applyFont="1" applyBorder="1" applyAlignment="1">
      <alignment horizontal="center" vertical="center" wrapText="1"/>
    </xf>
    <xf numFmtId="0" fontId="34" fillId="0" borderId="8" xfId="21" applyFont="1" applyBorder="1" applyAlignment="1">
      <alignment horizontal="center" vertical="center" wrapText="1"/>
    </xf>
    <xf numFmtId="0" fontId="34" fillId="0" borderId="9" xfId="21" applyFont="1" applyBorder="1" applyAlignment="1">
      <alignment horizontal="center" vertical="center" wrapText="1"/>
    </xf>
    <xf numFmtId="0" fontId="34" fillId="0" borderId="18" xfId="21" applyFont="1" applyBorder="1" applyAlignment="1">
      <alignment horizontal="center" vertical="center" wrapText="1"/>
    </xf>
    <xf numFmtId="0" fontId="4" fillId="0" borderId="34" xfId="21" applyFont="1" applyFill="1" applyBorder="1" applyAlignment="1">
      <alignment horizontal="center" vertical="center"/>
    </xf>
    <xf numFmtId="0" fontId="4" fillId="0" borderId="36" xfId="21" applyFont="1" applyFill="1" applyBorder="1" applyAlignment="1">
      <alignment horizontal="center" vertical="center"/>
    </xf>
    <xf numFmtId="0" fontId="4" fillId="0" borderId="35" xfId="21" applyFont="1" applyFill="1" applyBorder="1" applyAlignment="1">
      <alignment horizontal="center" vertical="center"/>
    </xf>
    <xf numFmtId="0" fontId="38" fillId="0" borderId="22"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0" xfId="21" applyFont="1" applyBorder="1" applyAlignment="1">
      <alignment horizontal="center" vertical="center" wrapText="1"/>
    </xf>
    <xf numFmtId="0" fontId="5" fillId="0" borderId="20" xfId="21" applyFont="1" applyBorder="1" applyAlignment="1">
      <alignment horizontal="center" vertical="center" wrapText="1"/>
    </xf>
    <xf numFmtId="0" fontId="5" fillId="0" borderId="8"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49" fontId="4" fillId="0" borderId="34" xfId="21" quotePrefix="1" applyNumberFormat="1" applyFont="1" applyFill="1" applyBorder="1" applyAlignment="1">
      <alignment horizontal="center" vertical="center"/>
    </xf>
    <xf numFmtId="49" fontId="4" fillId="0" borderId="36" xfId="21" quotePrefix="1" applyNumberFormat="1" applyFont="1" applyFill="1" applyBorder="1" applyAlignment="1">
      <alignment horizontal="center" vertical="center"/>
    </xf>
    <xf numFmtId="49" fontId="4" fillId="0" borderId="35" xfId="21" quotePrefix="1" applyNumberFormat="1" applyFont="1" applyFill="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37"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3" xfId="21" applyFont="1" applyBorder="1" applyAlignment="1">
      <alignment horizontal="center" vertical="center" wrapText="1" readingOrder="2"/>
    </xf>
    <xf numFmtId="0" fontId="21" fillId="0" borderId="32" xfId="21" applyFont="1" applyFill="1" applyBorder="1" applyAlignment="1">
      <alignment horizontal="right" vertical="center"/>
    </xf>
    <xf numFmtId="0" fontId="32" fillId="0" borderId="6" xfId="21" applyFont="1" applyFill="1" applyBorder="1" applyAlignment="1">
      <alignment horizontal="right" vertical="center"/>
    </xf>
    <xf numFmtId="0" fontId="32" fillId="0" borderId="17" xfId="21" applyFont="1" applyFill="1" applyBorder="1" applyAlignment="1">
      <alignment horizontal="right" vertical="center"/>
    </xf>
    <xf numFmtId="0" fontId="5" fillId="0" borderId="10"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31" xfId="21" applyFont="1" applyBorder="1" applyAlignment="1">
      <alignment horizontal="center" vertical="center" wrapText="1"/>
    </xf>
    <xf numFmtId="49" fontId="13" fillId="0" borderId="0" xfId="21" applyNumberFormat="1" applyFont="1" applyFill="1" applyBorder="1" applyAlignment="1" applyProtection="1">
      <alignment horizontal="center"/>
    </xf>
    <xf numFmtId="1" fontId="11" fillId="0" borderId="2" xfId="21" applyNumberFormat="1" applyFont="1" applyFill="1" applyBorder="1" applyAlignment="1" applyProtection="1">
      <alignment horizontal="center" vertical="center"/>
    </xf>
    <xf numFmtId="1" fontId="11" fillId="0" borderId="28" xfId="21" applyNumberFormat="1" applyFont="1" applyFill="1" applyBorder="1" applyAlignment="1" applyProtection="1">
      <alignment horizontal="center" vertical="center"/>
    </xf>
    <xf numFmtId="1" fontId="3" fillId="0" borderId="39" xfId="21" applyNumberFormat="1" applyFont="1" applyFill="1" applyBorder="1" applyAlignment="1" applyProtection="1">
      <alignment horizontal="center" vertical="center"/>
    </xf>
    <xf numFmtId="1" fontId="19" fillId="0" borderId="39" xfId="21" applyNumberFormat="1" applyFont="1" applyFill="1" applyBorder="1" applyAlignment="1" applyProtection="1">
      <alignment horizontal="center" vertical="center"/>
    </xf>
    <xf numFmtId="1" fontId="19" fillId="0" borderId="2"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wrapText="1"/>
    </xf>
    <xf numFmtId="1" fontId="3" fillId="0" borderId="17" xfId="21" applyNumberFormat="1" applyFont="1" applyFill="1" applyBorder="1" applyAlignment="1" applyProtection="1">
      <alignment horizontal="center" vertical="center" wrapText="1"/>
    </xf>
    <xf numFmtId="1" fontId="3" fillId="0" borderId="9" xfId="21" applyNumberFormat="1" applyFont="1" applyFill="1" applyBorder="1" applyAlignment="1" applyProtection="1">
      <alignment horizontal="center" vertical="center" wrapText="1"/>
    </xf>
    <xf numFmtId="1" fontId="3" fillId="0" borderId="18" xfId="21" applyNumberFormat="1" applyFont="1" applyFill="1" applyBorder="1" applyAlignment="1" applyProtection="1">
      <alignment horizontal="center" vertical="center" wrapText="1"/>
    </xf>
    <xf numFmtId="1" fontId="19" fillId="0" borderId="5" xfId="21" applyNumberFormat="1" applyFont="1" applyFill="1" applyBorder="1" applyAlignment="1" applyProtection="1">
      <alignment horizontal="center" vertical="center"/>
    </xf>
    <xf numFmtId="1" fontId="19" fillId="0" borderId="6" xfId="21" applyNumberFormat="1" applyFont="1" applyFill="1" applyBorder="1" applyAlignment="1" applyProtection="1">
      <alignment horizontal="center" vertical="center"/>
    </xf>
    <xf numFmtId="1" fontId="19" fillId="0" borderId="17" xfId="21" applyNumberFormat="1" applyFont="1" applyFill="1" applyBorder="1" applyAlignment="1" applyProtection="1">
      <alignment horizontal="center" vertical="center"/>
    </xf>
    <xf numFmtId="1" fontId="19" fillId="0" borderId="8" xfId="21" applyNumberFormat="1" applyFont="1" applyFill="1" applyBorder="1" applyAlignment="1" applyProtection="1">
      <alignment horizontal="center" vertical="center"/>
    </xf>
    <xf numFmtId="1" fontId="19" fillId="0" borderId="9" xfId="21" applyNumberFormat="1" applyFont="1" applyFill="1" applyBorder="1" applyAlignment="1" applyProtection="1">
      <alignment horizontal="center" vertical="center"/>
    </xf>
    <xf numFmtId="1" fontId="19" fillId="0" borderId="18" xfId="21" applyNumberFormat="1" applyFont="1" applyFill="1" applyBorder="1" applyAlignment="1" applyProtection="1">
      <alignment horizontal="center" vertical="center"/>
    </xf>
    <xf numFmtId="1" fontId="3" fillId="0" borderId="21" xfId="21" applyNumberFormat="1" applyFont="1" applyFill="1" applyBorder="1" applyAlignment="1" applyProtection="1">
      <alignment horizontal="center" vertical="center"/>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1" fontId="3" fillId="0" borderId="5"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xf>
    <xf numFmtId="1" fontId="3" fillId="0" borderId="17" xfId="21" applyNumberFormat="1" applyFont="1" applyFill="1" applyBorder="1" applyAlignment="1" applyProtection="1">
      <alignment horizontal="center" vertical="center"/>
    </xf>
    <xf numFmtId="1" fontId="3" fillId="0" borderId="8" xfId="21" applyNumberFormat="1" applyFont="1" applyFill="1" applyBorder="1" applyAlignment="1" applyProtection="1">
      <alignment horizontal="center" vertical="center"/>
    </xf>
    <xf numFmtId="1" fontId="3" fillId="0" borderId="9" xfId="21" applyNumberFormat="1" applyFont="1" applyFill="1" applyBorder="1" applyAlignment="1" applyProtection="1">
      <alignment horizontal="center" vertical="center"/>
    </xf>
    <xf numFmtId="1" fontId="3" fillId="0" borderId="18" xfId="21" applyNumberFormat="1" applyFont="1" applyFill="1" applyBorder="1" applyAlignment="1" applyProtection="1">
      <alignment horizontal="center" vertical="center"/>
    </xf>
    <xf numFmtId="1" fontId="35" fillId="0" borderId="32" xfId="21" applyNumberFormat="1" applyFont="1" applyFill="1" applyBorder="1" applyAlignment="1" applyProtection="1">
      <alignment horizontal="center" vertical="center" wrapText="1"/>
    </xf>
    <xf numFmtId="1" fontId="36" fillId="0" borderId="6" xfId="21" applyNumberFormat="1" applyFont="1" applyFill="1" applyBorder="1" applyAlignment="1" applyProtection="1">
      <alignment horizontal="center" vertical="center" wrapText="1"/>
    </xf>
    <xf numFmtId="1" fontId="36" fillId="0" borderId="19" xfId="21" applyNumberFormat="1" applyFont="1" applyFill="1" applyBorder="1" applyAlignment="1" applyProtection="1">
      <alignment horizontal="center" vertical="center" wrapText="1"/>
    </xf>
    <xf numFmtId="1" fontId="36" fillId="0" borderId="12" xfId="21" applyNumberFormat="1" applyFont="1" applyFill="1" applyBorder="1" applyAlignment="1" applyProtection="1">
      <alignment horizontal="center" vertical="center" wrapText="1"/>
    </xf>
    <xf numFmtId="1" fontId="36" fillId="0" borderId="0" xfId="21" applyNumberFormat="1" applyFont="1" applyFill="1" applyBorder="1" applyAlignment="1" applyProtection="1">
      <alignment horizontal="center" vertical="center" wrapText="1"/>
    </xf>
    <xf numFmtId="1" fontId="36" fillId="0" borderId="1" xfId="21" applyNumberFormat="1" applyFont="1" applyFill="1" applyBorder="1" applyAlignment="1" applyProtection="1">
      <alignment horizontal="center" vertical="center" wrapText="1"/>
    </xf>
    <xf numFmtId="1" fontId="36" fillId="0" borderId="31" xfId="21" applyNumberFormat="1" applyFont="1" applyFill="1" applyBorder="1" applyAlignment="1" applyProtection="1">
      <alignment horizontal="center" vertical="center" wrapText="1"/>
    </xf>
    <xf numFmtId="1" fontId="36" fillId="0" borderId="9" xfId="21" applyNumberFormat="1" applyFont="1" applyFill="1" applyBorder="1" applyAlignment="1" applyProtection="1">
      <alignment horizontal="center" vertical="center" wrapText="1"/>
    </xf>
    <xf numFmtId="1" fontId="36" fillId="0" borderId="16" xfId="21" applyNumberFormat="1" applyFont="1" applyFill="1" applyBorder="1" applyAlignment="1" applyProtection="1">
      <alignment horizontal="center" vertical="center" wrapText="1"/>
    </xf>
    <xf numFmtId="1" fontId="24" fillId="0" borderId="2" xfId="21" applyNumberFormat="1" applyFont="1" applyFill="1" applyBorder="1" applyAlignment="1" applyProtection="1">
      <alignment horizontal="center" vertical="center" wrapText="1"/>
    </xf>
    <xf numFmtId="1" fontId="31" fillId="0" borderId="2"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21" fillId="0" borderId="26" xfId="21" applyFont="1" applyBorder="1" applyAlignment="1">
      <alignment horizontal="center" vertical="center"/>
    </xf>
    <xf numFmtId="49" fontId="20" fillId="0" borderId="0" xfId="21" applyNumberFormat="1" applyFont="1" applyFill="1" applyBorder="1" applyAlignment="1" applyProtection="1">
      <alignment horizontal="center"/>
    </xf>
    <xf numFmtId="0" fontId="21" fillId="0" borderId="6" xfId="21" applyFont="1" applyFill="1" applyBorder="1" applyAlignment="1">
      <alignment horizontal="right" vertical="center"/>
    </xf>
    <xf numFmtId="0" fontId="21" fillId="0" borderId="17" xfId="21" applyFont="1" applyFill="1" applyBorder="1" applyAlignment="1">
      <alignment horizontal="right"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Border="1" applyAlignment="1">
      <alignment horizontal="left" vertical="top" wrapText="1"/>
    </xf>
    <xf numFmtId="0" fontId="9" fillId="0" borderId="1" xfId="21" applyFont="1" applyBorder="1" applyAlignment="1">
      <alignment horizontal="left" vertical="top" wrapText="1"/>
    </xf>
    <xf numFmtId="0" fontId="4" fillId="0" borderId="34" xfId="21" applyNumberFormat="1" applyFont="1" applyBorder="1" applyAlignment="1">
      <alignment horizontal="center" vertical="center"/>
    </xf>
    <xf numFmtId="0" fontId="4" fillId="0" borderId="35" xfId="21" applyNumberFormat="1" applyFont="1" applyBorder="1" applyAlignment="1">
      <alignment horizontal="center" vertical="center"/>
    </xf>
    <xf numFmtId="2" fontId="4" fillId="0" borderId="34" xfId="21" quotePrefix="1" applyNumberFormat="1" applyFont="1" applyFill="1" applyBorder="1" applyAlignment="1">
      <alignment horizontal="center" vertical="center"/>
    </xf>
    <xf numFmtId="2" fontId="4" fillId="0" borderId="36" xfId="21" quotePrefix="1" applyNumberFormat="1" applyFont="1" applyFill="1" applyBorder="1" applyAlignment="1">
      <alignment horizontal="center" vertical="center"/>
    </xf>
    <xf numFmtId="2" fontId="4" fillId="0" borderId="35" xfId="21" quotePrefix="1" applyNumberFormat="1" applyFont="1" applyFill="1" applyBorder="1" applyAlignment="1">
      <alignment horizontal="center" vertical="center"/>
    </xf>
    <xf numFmtId="49" fontId="20" fillId="0" borderId="4" xfId="21" applyNumberFormat="1" applyFont="1" applyFill="1" applyBorder="1" applyAlignment="1" applyProtection="1">
      <alignment horizontal="center"/>
    </xf>
    <xf numFmtId="49" fontId="20" fillId="0" borderId="11" xfId="21" applyNumberFormat="1" applyFont="1" applyFill="1" applyBorder="1" applyAlignment="1" applyProtection="1">
      <alignment horizontal="center"/>
    </xf>
    <xf numFmtId="0" fontId="6" fillId="0" borderId="10" xfId="44" applyFont="1" applyBorder="1" applyAlignment="1">
      <alignment horizontal="center" vertical="center" wrapText="1"/>
    </xf>
    <xf numFmtId="0" fontId="6" fillId="0" borderId="4" xfId="44" applyFont="1" applyBorder="1" applyAlignment="1">
      <alignment horizontal="center" vertical="center" wrapText="1"/>
    </xf>
    <xf numFmtId="0" fontId="6" fillId="0" borderId="11" xfId="44" applyFont="1" applyBorder="1" applyAlignment="1">
      <alignment horizontal="center" vertical="center" wrapText="1"/>
    </xf>
    <xf numFmtId="0" fontId="6" fillId="0" borderId="13" xfId="44" applyFont="1" applyBorder="1" applyAlignment="1">
      <alignment horizontal="center" vertical="center" wrapText="1"/>
    </xf>
    <xf numFmtId="0" fontId="6" fillId="0" borderId="14" xfId="44" applyFont="1" applyBorder="1" applyAlignment="1">
      <alignment horizontal="center" vertical="center" wrapText="1"/>
    </xf>
    <xf numFmtId="0" fontId="6" fillId="0" borderId="15" xfId="44" applyFont="1" applyBorder="1" applyAlignment="1">
      <alignment horizontal="center" vertical="center" wrapText="1"/>
    </xf>
    <xf numFmtId="0" fontId="19" fillId="0" borderId="4" xfId="44" quotePrefix="1" applyFont="1" applyBorder="1" applyAlignment="1">
      <alignment horizontal="left" vertical="center" wrapText="1"/>
    </xf>
    <xf numFmtId="0" fontId="19" fillId="0" borderId="4" xfId="44" applyFont="1" applyBorder="1" applyAlignment="1">
      <alignment horizontal="left" vertical="center" wrapText="1"/>
    </xf>
    <xf numFmtId="0" fontId="19" fillId="0" borderId="0" xfId="44" applyFont="1" applyBorder="1" applyAlignment="1">
      <alignment horizontal="left" vertical="center" wrapText="1"/>
    </xf>
    <xf numFmtId="0" fontId="19" fillId="0" borderId="14" xfId="44" applyFont="1" applyBorder="1" applyAlignment="1">
      <alignment horizontal="left" vertical="center" wrapText="1"/>
    </xf>
    <xf numFmtId="0" fontId="47" fillId="0" borderId="12" xfId="36" applyFont="1" applyFill="1" applyBorder="1" applyAlignment="1">
      <alignment horizontal="center" vertical="center" wrapText="1" readingOrder="1"/>
    </xf>
    <xf numFmtId="0" fontId="47" fillId="0" borderId="0" xfId="36" applyFont="1" applyFill="1" applyBorder="1" applyAlignment="1">
      <alignment horizontal="center" vertical="center" wrapText="1" readingOrder="1"/>
    </xf>
    <xf numFmtId="0" fontId="47" fillId="0" borderId="1" xfId="36" applyFont="1" applyFill="1" applyBorder="1" applyAlignment="1">
      <alignment horizontal="center" vertical="center" wrapText="1" readingOrder="1"/>
    </xf>
    <xf numFmtId="0" fontId="47" fillId="0" borderId="13" xfId="36" applyFont="1" applyFill="1" applyBorder="1" applyAlignment="1">
      <alignment horizontal="center" vertical="center" wrapText="1" readingOrder="1"/>
    </xf>
    <xf numFmtId="0" fontId="47" fillId="0" borderId="14" xfId="36" applyFont="1" applyFill="1" applyBorder="1" applyAlignment="1">
      <alignment horizontal="center" vertical="center" wrapText="1" readingOrder="1"/>
    </xf>
    <xf numFmtId="0" fontId="47" fillId="0" borderId="15" xfId="36" applyFont="1" applyFill="1" applyBorder="1" applyAlignment="1">
      <alignment horizontal="center" vertical="center" wrapText="1" readingOrder="1"/>
    </xf>
    <xf numFmtId="0" fontId="45" fillId="0" borderId="51" xfId="36" applyFont="1" applyFill="1" applyBorder="1" applyAlignment="1">
      <alignment horizontal="center" vertical="center" wrapText="1" readingOrder="1"/>
    </xf>
    <xf numFmtId="0" fontId="45" fillId="0" borderId="52" xfId="36" applyFont="1" applyFill="1" applyBorder="1" applyAlignment="1">
      <alignment horizontal="center" vertical="center" wrapText="1" readingOrder="1"/>
    </xf>
    <xf numFmtId="0" fontId="45" fillId="0" borderId="53" xfId="36" applyFont="1" applyFill="1" applyBorder="1" applyAlignment="1">
      <alignment horizontal="center" vertical="center" wrapText="1" readingOrder="1"/>
    </xf>
    <xf numFmtId="0" fontId="45" fillId="0" borderId="54" xfId="36" applyFont="1" applyFill="1" applyBorder="1" applyAlignment="1">
      <alignment horizontal="center" vertical="center" wrapText="1" readingOrder="1"/>
    </xf>
    <xf numFmtId="0" fontId="45" fillId="0" borderId="55" xfId="36" applyFont="1" applyFill="1" applyBorder="1" applyAlignment="1">
      <alignment horizontal="center" vertical="center" wrapText="1" readingOrder="1"/>
    </xf>
    <xf numFmtId="0" fontId="45" fillId="0" borderId="22" xfId="36" applyFont="1" applyFill="1" applyBorder="1" applyAlignment="1">
      <alignment horizontal="center" vertical="center" wrapText="1" readingOrder="1"/>
    </xf>
    <xf numFmtId="0" fontId="45" fillId="0" borderId="4" xfId="36" applyFont="1" applyFill="1" applyBorder="1" applyAlignment="1">
      <alignment horizontal="center" vertical="center" wrapText="1" readingOrder="1"/>
    </xf>
    <xf numFmtId="0" fontId="45" fillId="0" borderId="23" xfId="36" applyFont="1" applyFill="1" applyBorder="1" applyAlignment="1">
      <alignment horizontal="center" vertical="center" wrapText="1" readingOrder="1"/>
    </xf>
    <xf numFmtId="0" fontId="45" fillId="0" borderId="41" xfId="36" applyFont="1" applyFill="1" applyBorder="1" applyAlignment="1">
      <alignment horizontal="center" vertical="center" wrapText="1" readingOrder="1"/>
    </xf>
    <xf numFmtId="0" fontId="45" fillId="0" borderId="76" xfId="36" applyFont="1" applyFill="1" applyBorder="1" applyAlignment="1">
      <alignment horizontal="center" vertical="center" wrapText="1" readingOrder="1"/>
    </xf>
    <xf numFmtId="0" fontId="45" fillId="0" borderId="77" xfId="36" applyFont="1" applyFill="1" applyBorder="1" applyAlignment="1">
      <alignment horizontal="center" vertical="center" wrapText="1" readingOrder="1"/>
    </xf>
    <xf numFmtId="0" fontId="45" fillId="0" borderId="11" xfId="36" applyFont="1" applyFill="1" applyBorder="1" applyAlignment="1">
      <alignment horizontal="center" vertical="center" wrapText="1" readingOrder="1"/>
    </xf>
    <xf numFmtId="0" fontId="47" fillId="0" borderId="49" xfId="36" applyFont="1" applyFill="1" applyBorder="1" applyAlignment="1">
      <alignment horizontal="center" vertical="center" wrapText="1" readingOrder="1"/>
    </xf>
    <xf numFmtId="0" fontId="47" fillId="0" borderId="50" xfId="36" applyFont="1" applyFill="1" applyBorder="1" applyAlignment="1">
      <alignment horizontal="center" vertical="center" wrapText="1" readingOrder="1"/>
    </xf>
    <xf numFmtId="0" fontId="47" fillId="0" borderId="46" xfId="36" applyFont="1" applyFill="1" applyBorder="1" applyAlignment="1">
      <alignment horizontal="center" vertical="center" wrapText="1" readingOrder="1"/>
    </xf>
    <xf numFmtId="0" fontId="47" fillId="0" borderId="47" xfId="36" applyFont="1" applyFill="1" applyBorder="1" applyAlignment="1">
      <alignment horizontal="center" vertical="center" wrapText="1" readingOrder="1"/>
    </xf>
    <xf numFmtId="0" fontId="47" fillId="0" borderId="48" xfId="36" applyFont="1" applyFill="1" applyBorder="1" applyAlignment="1">
      <alignment horizontal="center" vertical="center" wrapText="1" readingOrder="1"/>
    </xf>
    <xf numFmtId="0" fontId="47" fillId="0" borderId="73" xfId="36" applyFont="1" applyFill="1" applyBorder="1" applyAlignment="1">
      <alignment horizontal="center" vertical="center" wrapText="1" readingOrder="1"/>
    </xf>
    <xf numFmtId="0" fontId="6" fillId="0" borderId="67" xfId="21" applyFont="1" applyBorder="1" applyAlignment="1">
      <alignment horizontal="center" vertical="center" wrapText="1"/>
    </xf>
    <xf numFmtId="0" fontId="6" fillId="0" borderId="74" xfId="21" applyFont="1" applyBorder="1" applyAlignment="1">
      <alignment horizontal="center" vertical="center" wrapText="1"/>
    </xf>
    <xf numFmtId="0" fontId="6" fillId="0" borderId="12" xfId="21" applyFont="1" applyBorder="1" applyAlignment="1">
      <alignment horizontal="center" vertical="center" wrapText="1"/>
    </xf>
    <xf numFmtId="0" fontId="6" fillId="0" borderId="0" xfId="21" applyFont="1" applyBorder="1" applyAlignment="1">
      <alignment horizontal="center" vertical="center" wrapText="1"/>
    </xf>
    <xf numFmtId="0" fontId="6" fillId="0" borderId="1" xfId="21" applyFont="1" applyBorder="1" applyAlignment="1">
      <alignment horizontal="center" vertical="center" wrapText="1"/>
    </xf>
    <xf numFmtId="0" fontId="6" fillId="0" borderId="13" xfId="21" applyFont="1" applyBorder="1" applyAlignment="1">
      <alignment horizontal="center" vertical="center" wrapText="1"/>
    </xf>
    <xf numFmtId="0" fontId="6" fillId="0" borderId="14" xfId="21" applyFont="1" applyBorder="1" applyAlignment="1">
      <alignment horizontal="center" vertical="center" wrapText="1"/>
    </xf>
    <xf numFmtId="0" fontId="6" fillId="0" borderId="15" xfId="21" applyFont="1" applyBorder="1" applyAlignment="1">
      <alignment horizontal="center" vertical="center" wrapText="1"/>
    </xf>
    <xf numFmtId="0" fontId="45" fillId="0" borderId="24" xfId="36" applyFont="1" applyFill="1" applyBorder="1" applyAlignment="1">
      <alignment horizontal="center" vertical="center" wrapText="1" readingOrder="1"/>
    </xf>
    <xf numFmtId="0" fontId="45" fillId="0" borderId="25" xfId="36" applyFont="1" applyFill="1" applyBorder="1" applyAlignment="1">
      <alignment horizontal="center" vertical="center" wrapText="1" readingOrder="1"/>
    </xf>
    <xf numFmtId="0" fontId="45" fillId="0" borderId="26" xfId="36" applyFont="1" applyFill="1" applyBorder="1" applyAlignment="1">
      <alignment horizontal="center" vertical="center" wrapText="1" readingOrder="1"/>
    </xf>
    <xf numFmtId="0" fontId="45" fillId="0" borderId="70" xfId="36" applyFont="1" applyFill="1" applyBorder="1" applyAlignment="1">
      <alignment horizontal="center" vertical="center" wrapText="1" readingOrder="1"/>
    </xf>
    <xf numFmtId="0" fontId="45" fillId="0" borderId="71" xfId="36" applyFont="1" applyFill="1" applyBorder="1" applyAlignment="1">
      <alignment horizontal="center" vertical="center" wrapText="1" readingOrder="1"/>
    </xf>
    <xf numFmtId="0" fontId="45" fillId="0" borderId="72" xfId="36" applyFont="1" applyFill="1" applyBorder="1" applyAlignment="1">
      <alignment horizontal="center" vertical="center" wrapText="1" readingOrder="1"/>
    </xf>
    <xf numFmtId="0" fontId="45" fillId="0" borderId="56" xfId="36" applyFont="1" applyFill="1" applyBorder="1" applyAlignment="1">
      <alignment horizontal="center" vertical="center" wrapText="1" readingOrder="1"/>
    </xf>
    <xf numFmtId="0" fontId="45" fillId="0" borderId="57" xfId="36" applyFont="1" applyFill="1" applyBorder="1" applyAlignment="1">
      <alignment horizontal="center" vertical="center" wrapText="1" readingOrder="1"/>
    </xf>
    <xf numFmtId="0" fontId="45" fillId="0" borderId="59" xfId="36" applyFont="1" applyFill="1" applyBorder="1" applyAlignment="1">
      <alignment horizontal="center" vertical="center" wrapText="1" readingOrder="1"/>
    </xf>
    <xf numFmtId="0" fontId="45" fillId="0" borderId="78" xfId="36" applyFont="1" applyFill="1" applyBorder="1" applyAlignment="1">
      <alignment horizontal="center" vertical="center" wrapText="1" readingOrder="1"/>
    </xf>
    <xf numFmtId="0" fontId="45" fillId="0" borderId="5" xfId="36" applyFont="1" applyFill="1" applyBorder="1" applyAlignment="1">
      <alignment horizontal="center" vertical="center" wrapText="1" readingOrder="1"/>
    </xf>
    <xf numFmtId="0" fontId="45" fillId="0" borderId="6" xfId="36" applyFont="1" applyFill="1" applyBorder="1" applyAlignment="1">
      <alignment horizontal="center" vertical="center" wrapText="1" readingOrder="1"/>
    </xf>
    <xf numFmtId="0" fontId="45" fillId="0" borderId="17" xfId="36" applyFont="1" applyFill="1" applyBorder="1" applyAlignment="1">
      <alignment horizontal="center" vertical="center" wrapText="1" readingOrder="1"/>
    </xf>
    <xf numFmtId="0" fontId="45" fillId="0" borderId="83" xfId="36" applyFont="1" applyFill="1" applyBorder="1" applyAlignment="1">
      <alignment horizontal="center" vertical="center" wrapText="1" readingOrder="1"/>
    </xf>
    <xf numFmtId="0" fontId="45" fillId="0" borderId="60" xfId="36" applyFont="1" applyFill="1" applyBorder="1" applyAlignment="1">
      <alignment horizontal="center" vertical="center" wrapText="1" readingOrder="1"/>
    </xf>
    <xf numFmtId="0" fontId="45" fillId="0" borderId="84" xfId="36" applyFont="1" applyFill="1" applyBorder="1" applyAlignment="1">
      <alignment horizontal="center" vertical="center" wrapText="1" readingOrder="1"/>
    </xf>
    <xf numFmtId="0" fontId="45" fillId="0" borderId="28" xfId="36" applyFont="1" applyFill="1" applyBorder="1" applyAlignment="1">
      <alignment horizontal="center" vertical="center" wrapText="1" readingOrder="1"/>
    </xf>
    <xf numFmtId="0" fontId="45" fillId="0" borderId="82" xfId="36" applyFont="1" applyFill="1" applyBorder="1" applyAlignment="1">
      <alignment horizontal="center" vertical="center" wrapText="1" readingOrder="1"/>
    </xf>
    <xf numFmtId="0" fontId="45" fillId="0" borderId="39" xfId="36" applyFont="1" applyFill="1" applyBorder="1" applyAlignment="1">
      <alignment horizontal="center" vertical="center" wrapText="1" readingOrder="1"/>
    </xf>
    <xf numFmtId="0" fontId="45" fillId="2" borderId="61" xfId="36" applyFont="1" applyFill="1" applyBorder="1" applyAlignment="1">
      <alignment horizontal="center" vertical="center" wrapText="1" readingOrder="1"/>
    </xf>
    <xf numFmtId="0" fontId="45" fillId="2" borderId="89" xfId="36" applyFont="1" applyFill="1" applyBorder="1" applyAlignment="1">
      <alignment horizontal="center" vertical="center" wrapText="1" readingOrder="1"/>
    </xf>
    <xf numFmtId="0" fontId="45" fillId="0" borderId="90" xfId="36" applyFont="1" applyFill="1" applyBorder="1" applyAlignment="1">
      <alignment horizontal="center" vertical="center" wrapText="1" readingOrder="1"/>
    </xf>
    <xf numFmtId="0" fontId="45" fillId="0" borderId="91" xfId="36" applyFont="1" applyFill="1" applyBorder="1" applyAlignment="1">
      <alignment horizontal="center" vertical="center" wrapText="1" readingOrder="1"/>
    </xf>
    <xf numFmtId="0" fontId="45" fillId="0" borderId="92" xfId="36" applyFont="1" applyFill="1" applyBorder="1" applyAlignment="1">
      <alignment horizontal="center" vertical="center" wrapText="1" readingOrder="1"/>
    </xf>
    <xf numFmtId="0" fontId="45" fillId="0" borderId="93" xfId="36" applyFont="1" applyFill="1" applyBorder="1" applyAlignment="1">
      <alignment horizontal="center" vertical="center" wrapText="1" readingOrder="1"/>
    </xf>
    <xf numFmtId="0" fontId="45" fillId="0" borderId="87" xfId="36" applyFont="1" applyFill="1" applyBorder="1" applyAlignment="1">
      <alignment horizontal="center" vertical="center" wrapText="1" readingOrder="1"/>
    </xf>
    <xf numFmtId="0" fontId="45" fillId="0" borderId="94" xfId="36" applyFont="1" applyFill="1" applyBorder="1" applyAlignment="1">
      <alignment horizontal="center" vertical="center" wrapText="1" readingOrder="1"/>
    </xf>
    <xf numFmtId="0" fontId="45" fillId="0" borderId="80" xfId="36" applyFont="1" applyFill="1" applyBorder="1" applyAlignment="1">
      <alignment horizontal="center" vertical="center" wrapText="1" readingOrder="1"/>
    </xf>
    <xf numFmtId="0" fontId="45" fillId="0" borderId="85" xfId="36" applyFont="1" applyFill="1" applyBorder="1" applyAlignment="1">
      <alignment horizontal="center" vertical="center" wrapText="1" readingOrder="1"/>
    </xf>
    <xf numFmtId="0" fontId="45" fillId="0" borderId="67" xfId="36" applyFont="1" applyFill="1" applyBorder="1" applyAlignment="1">
      <alignment horizontal="center" vertical="center" wrapText="1" readingOrder="1"/>
    </xf>
    <xf numFmtId="0" fontId="45" fillId="0" borderId="86" xfId="36" applyFont="1" applyFill="1" applyBorder="1" applyAlignment="1">
      <alignment horizontal="center" vertical="center" wrapText="1" readingOrder="1"/>
    </xf>
    <xf numFmtId="0" fontId="45" fillId="0" borderId="95" xfId="36" applyFont="1" applyFill="1" applyBorder="1" applyAlignment="1">
      <alignment horizontal="center" vertical="center" wrapText="1" readingOrder="1"/>
    </xf>
    <xf numFmtId="0" fontId="45" fillId="0" borderId="96" xfId="36" applyFont="1" applyFill="1" applyBorder="1" applyAlignment="1">
      <alignment horizontal="center" vertical="center" wrapText="1" readingOrder="1"/>
    </xf>
    <xf numFmtId="0" fontId="45" fillId="0" borderId="88" xfId="36" applyFont="1" applyFill="1" applyBorder="1" applyAlignment="1">
      <alignment horizontal="center" vertical="center" wrapText="1" readingOrder="1"/>
    </xf>
    <xf numFmtId="0" fontId="45" fillId="0" borderId="14" xfId="36" applyFont="1" applyBorder="1" applyAlignment="1">
      <alignment horizontal="left" vertical="top" wrapText="1" readingOrder="1"/>
    </xf>
    <xf numFmtId="0" fontId="44" fillId="0" borderId="64" xfId="36" applyFont="1" applyFill="1" applyBorder="1" applyAlignment="1">
      <alignment horizontal="center" vertical="center" wrapText="1" readingOrder="1"/>
    </xf>
    <xf numFmtId="0" fontId="44" fillId="0" borderId="65" xfId="36" applyFont="1" applyFill="1" applyBorder="1" applyAlignment="1">
      <alignment horizontal="center" vertical="center" wrapText="1" readingOrder="1"/>
    </xf>
    <xf numFmtId="0" fontId="44" fillId="0" borderId="66" xfId="36" applyFont="1" applyFill="1" applyBorder="1" applyAlignment="1">
      <alignment horizontal="center" vertical="center" wrapText="1" readingOrder="1"/>
    </xf>
    <xf numFmtId="0" fontId="46" fillId="0" borderId="64" xfId="36" applyFont="1" applyFill="1" applyBorder="1" applyAlignment="1">
      <alignment horizontal="center" vertical="center" wrapText="1" readingOrder="1"/>
    </xf>
    <xf numFmtId="0" fontId="46" fillId="0" borderId="65" xfId="36" applyFont="1" applyFill="1" applyBorder="1" applyAlignment="1">
      <alignment horizontal="center" vertical="center" wrapText="1" readingOrder="1"/>
    </xf>
    <xf numFmtId="0" fontId="46" fillId="0" borderId="66" xfId="36" applyFont="1" applyFill="1" applyBorder="1" applyAlignment="1">
      <alignment horizontal="center" vertical="center" wrapText="1" readingOrder="1"/>
    </xf>
    <xf numFmtId="0" fontId="44" fillId="0" borderId="14" xfId="36" applyFont="1" applyFill="1" applyBorder="1" applyAlignment="1">
      <alignment horizontal="center" vertical="center" wrapText="1" readingOrder="1"/>
    </xf>
    <xf numFmtId="0" fontId="45" fillId="0" borderId="0" xfId="36" applyFont="1" applyBorder="1" applyAlignment="1">
      <alignment horizontal="left" vertical="top" wrapText="1" readingOrder="1"/>
    </xf>
    <xf numFmtId="0" fontId="48" fillId="0" borderId="0" xfId="36" applyFont="1" applyBorder="1" applyAlignment="1">
      <alignment horizontal="left" vertical="top" wrapText="1" readingOrder="1"/>
    </xf>
    <xf numFmtId="0" fontId="42" fillId="0" borderId="5" xfId="21" applyFont="1" applyBorder="1" applyAlignment="1">
      <alignment horizontal="center" vertical="center" wrapText="1"/>
    </xf>
    <xf numFmtId="0" fontId="43" fillId="0" borderId="6" xfId="21" applyFont="1" applyBorder="1" applyAlignment="1">
      <alignment horizontal="center" vertical="center" wrapText="1"/>
    </xf>
    <xf numFmtId="0" fontId="43" fillId="0" borderId="17" xfId="21" applyFont="1" applyBorder="1" applyAlignment="1">
      <alignment horizontal="center" vertical="center" wrapText="1"/>
    </xf>
    <xf numFmtId="0" fontId="43" fillId="0" borderId="8" xfId="21" applyFont="1" applyBorder="1" applyAlignment="1">
      <alignment horizontal="center" vertical="center" wrapText="1"/>
    </xf>
    <xf numFmtId="0" fontId="43" fillId="0" borderId="9" xfId="21" applyFont="1" applyBorder="1" applyAlignment="1">
      <alignment horizontal="center" vertical="center" wrapText="1"/>
    </xf>
    <xf numFmtId="0" fontId="43" fillId="0" borderId="18" xfId="21" applyFont="1" applyBorder="1" applyAlignment="1">
      <alignment horizontal="center" vertical="center" wrapText="1"/>
    </xf>
    <xf numFmtId="0" fontId="44" fillId="0" borderId="43" xfId="36" applyFont="1" applyFill="1" applyBorder="1" applyAlignment="1">
      <alignment horizontal="center" vertical="center" wrapText="1" readingOrder="1"/>
    </xf>
    <xf numFmtId="0" fontId="44" fillId="0" borderId="44" xfId="36" applyFont="1" applyFill="1" applyBorder="1" applyAlignment="1">
      <alignment horizontal="center" vertical="center" wrapText="1" readingOrder="1"/>
    </xf>
    <xf numFmtId="0" fontId="44" fillId="0" borderId="45" xfId="36" applyFont="1" applyFill="1" applyBorder="1" applyAlignment="1">
      <alignment horizontal="center" vertical="center" wrapText="1" readingOrder="1"/>
    </xf>
    <xf numFmtId="0" fontId="44" fillId="0" borderId="46" xfId="36" applyFont="1" applyFill="1" applyBorder="1" applyAlignment="1">
      <alignment horizontal="center" vertical="center" wrapText="1" readingOrder="1"/>
    </xf>
    <xf numFmtId="0" fontId="44" fillId="0" borderId="47" xfId="36" applyFont="1" applyFill="1" applyBorder="1" applyAlignment="1">
      <alignment horizontal="center" vertical="center" wrapText="1" readingOrder="1"/>
    </xf>
    <xf numFmtId="0" fontId="44" fillId="0" borderId="48" xfId="36" applyFont="1" applyFill="1" applyBorder="1" applyAlignment="1">
      <alignment horizontal="center" vertical="center" wrapText="1" readingOrder="1"/>
    </xf>
    <xf numFmtId="0" fontId="44" fillId="0" borderId="49" xfId="36" applyFont="1" applyFill="1" applyBorder="1" applyAlignment="1">
      <alignment horizontal="center" vertical="center" wrapText="1" readingOrder="1"/>
    </xf>
    <xf numFmtId="0" fontId="44" fillId="0" borderId="0" xfId="36" applyFont="1" applyFill="1" applyBorder="1" applyAlignment="1">
      <alignment horizontal="center" vertical="center" wrapText="1" readingOrder="1"/>
    </xf>
    <xf numFmtId="0" fontId="44" fillId="0" borderId="50" xfId="36" applyFont="1" applyFill="1" applyBorder="1" applyAlignment="1">
      <alignment horizontal="center" vertical="center" wrapText="1" readingOrder="1"/>
    </xf>
    <xf numFmtId="0" fontId="44" fillId="0" borderId="10" xfId="36" applyFont="1" applyFill="1" applyBorder="1" applyAlignment="1">
      <alignment horizontal="center" vertical="center" wrapText="1" readingOrder="1"/>
    </xf>
    <xf numFmtId="0" fontId="44" fillId="0" borderId="4" xfId="36" applyFont="1" applyFill="1" applyBorder="1" applyAlignment="1">
      <alignment horizontal="center" vertical="center" wrapText="1" readingOrder="1"/>
    </xf>
    <xf numFmtId="0" fontId="44" fillId="0" borderId="11" xfId="36" applyFont="1" applyFill="1" applyBorder="1" applyAlignment="1">
      <alignment horizontal="center" vertical="center" wrapText="1" readingOrder="1"/>
    </xf>
    <xf numFmtId="0" fontId="44" fillId="0" borderId="12" xfId="36" applyFont="1" applyFill="1" applyBorder="1" applyAlignment="1">
      <alignment horizontal="center" vertical="center" wrapText="1" readingOrder="1"/>
    </xf>
    <xf numFmtId="0" fontId="44" fillId="0" borderId="1" xfId="36" applyFont="1" applyFill="1" applyBorder="1" applyAlignment="1">
      <alignment horizontal="center" vertical="center" wrapText="1" readingOrder="1"/>
    </xf>
    <xf numFmtId="0" fontId="45" fillId="0" borderId="29" xfId="36" applyFont="1" applyFill="1" applyBorder="1" applyAlignment="1">
      <alignment horizontal="center" vertical="center" wrapText="1" readingOrder="1"/>
    </xf>
    <xf numFmtId="0" fontId="45" fillId="0" borderId="58" xfId="36" applyFont="1" applyFill="1" applyBorder="1" applyAlignment="1">
      <alignment horizontal="center" vertical="center" wrapText="1" readingOrder="1"/>
    </xf>
    <xf numFmtId="0" fontId="45" fillId="0" borderId="2" xfId="36" applyFont="1" applyFill="1" applyBorder="1" applyAlignment="1">
      <alignment horizontal="center" vertical="center" wrapText="1" readingOrder="1"/>
    </xf>
    <xf numFmtId="0" fontId="45" fillId="0" borderId="68" xfId="36" applyFont="1" applyFill="1" applyBorder="1" applyAlignment="1">
      <alignment horizontal="center" vertical="center" wrapText="1" readingOrder="1"/>
    </xf>
    <xf numFmtId="0" fontId="45" fillId="0" borderId="69" xfId="36" applyFont="1" applyFill="1" applyBorder="1" applyAlignment="1">
      <alignment horizontal="center" vertical="center" wrapText="1" readingOrder="1"/>
    </xf>
    <xf numFmtId="0" fontId="46" fillId="0" borderId="62" xfId="36" applyFont="1" applyFill="1" applyBorder="1" applyAlignment="1">
      <alignment horizontal="center" vertical="center" wrapText="1" readingOrder="1"/>
    </xf>
    <xf numFmtId="0" fontId="46" fillId="0" borderId="42" xfId="36" applyFont="1" applyFill="1" applyBorder="1" applyAlignment="1">
      <alignment horizontal="center" vertical="center" wrapText="1" readingOrder="1"/>
    </xf>
    <xf numFmtId="0" fontId="46" fillId="0" borderId="63" xfId="36" applyFont="1" applyFill="1" applyBorder="1" applyAlignment="1">
      <alignment horizontal="center" vertical="center" wrapText="1" readingOrder="1"/>
    </xf>
    <xf numFmtId="0" fontId="19" fillId="2" borderId="4" xfId="44" quotePrefix="1" applyFont="1" applyFill="1" applyBorder="1" applyAlignment="1">
      <alignment horizontal="left" vertical="center" wrapText="1"/>
    </xf>
    <xf numFmtId="0" fontId="19" fillId="2" borderId="4" xfId="44" applyFont="1" applyFill="1" applyBorder="1" applyAlignment="1">
      <alignment horizontal="left" vertical="center" wrapText="1"/>
    </xf>
    <xf numFmtId="0" fontId="19" fillId="2" borderId="0" xfId="44" applyFont="1" applyFill="1" applyBorder="1" applyAlignment="1">
      <alignment horizontal="left" vertical="center" wrapText="1"/>
    </xf>
    <xf numFmtId="0" fontId="6" fillId="0" borderId="10" xfId="21" applyFont="1" applyBorder="1" applyAlignment="1">
      <alignment horizontal="center" vertical="center" wrapText="1"/>
    </xf>
    <xf numFmtId="0" fontId="6" fillId="0" borderId="4" xfId="21" applyFont="1" applyBorder="1" applyAlignment="1">
      <alignment horizontal="center" vertical="center" wrapText="1"/>
    </xf>
    <xf numFmtId="0" fontId="6" fillId="0" borderId="11" xfId="21" applyFont="1" applyBorder="1" applyAlignment="1">
      <alignment horizontal="center" vertical="center" wrapText="1"/>
    </xf>
    <xf numFmtId="0" fontId="47" fillId="0" borderId="38" xfId="36" applyFont="1" applyFill="1" applyBorder="1" applyAlignment="1">
      <alignment horizontal="center" vertical="center" wrapText="1" readingOrder="1"/>
    </xf>
    <xf numFmtId="0" fontId="47" fillId="0" borderId="29" xfId="36" applyFont="1" applyFill="1" applyBorder="1" applyAlignment="1">
      <alignment horizontal="center" vertical="center" wrapText="1" readingOrder="1"/>
    </xf>
    <xf numFmtId="0" fontId="47" fillId="0" borderId="30" xfId="36" applyFont="1" applyFill="1" applyBorder="1" applyAlignment="1">
      <alignment horizontal="center" vertical="center" wrapText="1" readingOrder="1"/>
    </xf>
    <xf numFmtId="0" fontId="47" fillId="0" borderId="62" xfId="36" applyFont="1" applyFill="1" applyBorder="1" applyAlignment="1">
      <alignment horizontal="center" vertical="center" wrapText="1" readingOrder="1"/>
    </xf>
    <xf numFmtId="0" fontId="47" fillId="0" borderId="42" xfId="36" applyFont="1" applyFill="1" applyBorder="1" applyAlignment="1">
      <alignment horizontal="center" vertical="center" wrapText="1" readingOrder="1"/>
    </xf>
    <xf numFmtId="0" fontId="47" fillId="0" borderId="63" xfId="36" applyFont="1" applyFill="1" applyBorder="1" applyAlignment="1">
      <alignment horizontal="center" vertical="center" wrapText="1" readingOrder="1"/>
    </xf>
    <xf numFmtId="0" fontId="47" fillId="0" borderId="4" xfId="36" applyFont="1" applyFill="1" applyBorder="1" applyAlignment="1">
      <alignment horizontal="center" vertical="center" wrapText="1" readingOrder="1"/>
    </xf>
    <xf numFmtId="0" fontId="47" fillId="0" borderId="11" xfId="36" applyFont="1" applyFill="1" applyBorder="1" applyAlignment="1">
      <alignment horizontal="center" vertical="center" wrapText="1" readingOrder="1"/>
    </xf>
    <xf numFmtId="0" fontId="47" fillId="0" borderId="10" xfId="36" applyFont="1" applyFill="1" applyBorder="1" applyAlignment="1">
      <alignment horizontal="center" vertical="center" wrapText="1" readingOrder="1"/>
    </xf>
    <xf numFmtId="0" fontId="47" fillId="0" borderId="106" xfId="36" applyFont="1" applyFill="1" applyBorder="1" applyAlignment="1">
      <alignment horizontal="center" vertical="center" wrapText="1" readingOrder="1"/>
    </xf>
    <xf numFmtId="0" fontId="47" fillId="0" borderId="108" xfId="36" applyFont="1" applyFill="1" applyBorder="1" applyAlignment="1">
      <alignment horizontal="center" vertical="center" wrapText="1" readingOrder="1"/>
    </xf>
    <xf numFmtId="0" fontId="47" fillId="0" borderId="107" xfId="36" applyFont="1" applyFill="1" applyBorder="1" applyAlignment="1">
      <alignment horizontal="center" vertical="center" wrapText="1" readingOrder="1"/>
    </xf>
    <xf numFmtId="0" fontId="6" fillId="0" borderId="97" xfId="21" applyFont="1" applyBorder="1" applyAlignment="1">
      <alignment horizontal="center" vertical="center" wrapText="1"/>
    </xf>
    <xf numFmtId="0" fontId="45" fillId="0" borderId="7" xfId="36" applyFont="1" applyFill="1" applyBorder="1" applyAlignment="1">
      <alignment horizontal="center" vertical="center" wrapText="1" readingOrder="1"/>
    </xf>
    <xf numFmtId="0" fontId="45" fillId="0" borderId="0" xfId="36" applyFont="1" applyFill="1" applyBorder="1" applyAlignment="1">
      <alignment horizontal="center" vertical="center" wrapText="1" readingOrder="1"/>
    </xf>
    <xf numFmtId="0" fontId="45" fillId="0" borderId="20" xfId="36" applyFont="1" applyFill="1" applyBorder="1" applyAlignment="1">
      <alignment horizontal="center" vertical="center" wrapText="1" readingOrder="1"/>
    </xf>
    <xf numFmtId="0" fontId="45" fillId="0" borderId="8" xfId="36" applyFont="1" applyFill="1" applyBorder="1" applyAlignment="1">
      <alignment horizontal="center" vertical="center" wrapText="1" readingOrder="1"/>
    </xf>
    <xf numFmtId="0" fontId="45" fillId="0" borderId="9" xfId="36" applyFont="1" applyFill="1" applyBorder="1" applyAlignment="1">
      <alignment horizontal="center" vertical="center" wrapText="1" readingOrder="1"/>
    </xf>
    <xf numFmtId="0" fontId="45" fillId="0" borderId="18" xfId="36" applyFont="1" applyFill="1" applyBorder="1" applyAlignment="1">
      <alignment horizontal="center" vertical="center" wrapText="1" readingOrder="1"/>
    </xf>
    <xf numFmtId="0" fontId="45" fillId="0" borderId="1" xfId="36" applyFont="1" applyFill="1" applyBorder="1" applyAlignment="1">
      <alignment horizontal="center" vertical="center" wrapText="1" readingOrder="1"/>
    </xf>
    <xf numFmtId="0" fontId="45" fillId="0" borderId="16" xfId="36" applyFont="1" applyFill="1" applyBorder="1" applyAlignment="1">
      <alignment horizontal="center" vertical="center" wrapText="1" readingOrder="1"/>
    </xf>
    <xf numFmtId="0" fontId="45" fillId="0" borderId="98" xfId="36" applyFont="1" applyFill="1" applyBorder="1" applyAlignment="1">
      <alignment horizontal="center" vertical="center" wrapText="1" readingOrder="1"/>
    </xf>
    <xf numFmtId="0" fontId="45" fillId="0" borderId="99" xfId="36" applyFont="1" applyFill="1" applyBorder="1" applyAlignment="1">
      <alignment horizontal="center" vertical="center" wrapText="1" readingOrder="1"/>
    </xf>
    <xf numFmtId="0" fontId="45" fillId="0" borderId="49" xfId="36" applyFont="1" applyFill="1" applyBorder="1" applyAlignment="1">
      <alignment horizontal="center" vertical="center" wrapText="1" readingOrder="1"/>
    </xf>
    <xf numFmtId="0" fontId="45" fillId="0" borderId="105" xfId="36" applyFont="1" applyFill="1" applyBorder="1" applyAlignment="1">
      <alignment horizontal="center" vertical="center" wrapText="1" readingOrder="1"/>
    </xf>
    <xf numFmtId="0" fontId="45" fillId="0" borderId="100" xfId="36" applyFont="1" applyFill="1" applyBorder="1" applyAlignment="1">
      <alignment horizontal="center" vertical="center" wrapText="1" readingOrder="1"/>
    </xf>
    <xf numFmtId="0" fontId="45" fillId="0" borderId="109" xfId="36" applyFont="1" applyFill="1" applyBorder="1" applyAlignment="1">
      <alignment horizontal="center" vertical="center" wrapText="1" readingOrder="1"/>
    </xf>
    <xf numFmtId="0" fontId="45" fillId="0" borderId="19" xfId="36" applyFont="1" applyFill="1" applyBorder="1" applyAlignment="1">
      <alignment horizontal="center" vertical="center" wrapText="1" readingOrder="1"/>
    </xf>
    <xf numFmtId="0" fontId="45" fillId="0" borderId="101" xfId="36" applyFont="1" applyFill="1" applyBorder="1" applyAlignment="1">
      <alignment horizontal="center" vertical="center" wrapText="1" readingOrder="1"/>
    </xf>
    <xf numFmtId="0" fontId="45" fillId="0" borderId="81" xfId="36" applyFont="1" applyFill="1" applyBorder="1" applyAlignment="1">
      <alignment horizontal="center" vertical="center" wrapText="1" readingOrder="1"/>
    </xf>
    <xf numFmtId="0" fontId="45" fillId="0" borderId="102" xfId="36" applyFont="1" applyFill="1" applyBorder="1" applyAlignment="1">
      <alignment horizontal="center" vertical="center" wrapText="1" readingOrder="1"/>
    </xf>
    <xf numFmtId="0" fontId="45" fillId="0" borderId="103" xfId="36" applyFont="1" applyFill="1" applyBorder="1" applyAlignment="1">
      <alignment horizontal="center" vertical="center" wrapText="1" readingOrder="1"/>
    </xf>
    <xf numFmtId="0" fontId="4" fillId="0" borderId="104" xfId="21" applyBorder="1" applyAlignment="1">
      <alignment horizontal="center" vertical="center"/>
    </xf>
    <xf numFmtId="0" fontId="45" fillId="2" borderId="7" xfId="36" applyFont="1" applyFill="1" applyBorder="1" applyAlignment="1">
      <alignment horizontal="center" vertical="center" wrapText="1" readingOrder="1"/>
    </xf>
    <xf numFmtId="0" fontId="45" fillId="2" borderId="0" xfId="36" applyFont="1" applyFill="1" applyBorder="1" applyAlignment="1">
      <alignment horizontal="center" vertical="center" wrapText="1" readingOrder="1"/>
    </xf>
    <xf numFmtId="0" fontId="45" fillId="2" borderId="20" xfId="36" applyFont="1" applyFill="1" applyBorder="1" applyAlignment="1">
      <alignment horizontal="center" vertical="center" wrapText="1" readingOrder="1"/>
    </xf>
  </cellXfs>
  <cellStyles count="65">
    <cellStyle name="Arial10" xfId="1"/>
    <cellStyle name="Arial10 2" xfId="2"/>
    <cellStyle name="Arial10_DW0920_2 2" xfId="47"/>
    <cellStyle name="Comma 2" xfId="3"/>
    <cellStyle name="Comma 2 2" xfId="4"/>
    <cellStyle name="Comma 2 3" xfId="48"/>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9"/>
    <cellStyle name="Normal 12 2" xfId="17"/>
    <cellStyle name="Normal 13" xfId="18"/>
    <cellStyle name="Normal 2" xfId="19"/>
    <cellStyle name="Normal 2 2" xfId="20"/>
    <cellStyle name="Normal 2 2 2" xfId="21"/>
    <cellStyle name="Normal 2 2 3" xfId="22"/>
    <cellStyle name="Normal 2 3" xfId="23"/>
    <cellStyle name="Normal 2 3 2" xfId="50"/>
    <cellStyle name="Normal 3" xfId="24"/>
    <cellStyle name="Normal 3 2" xfId="25"/>
    <cellStyle name="Normal 3 3" xfId="26"/>
    <cellStyle name="Normal 4" xfId="27"/>
    <cellStyle name="Normal 4 2" xfId="28"/>
    <cellStyle name="Normal 4 3" xfId="29"/>
    <cellStyle name="Normal 4 3 2" xfId="46"/>
    <cellStyle name="Normal 4 3 2 2" xfId="51"/>
    <cellStyle name="Normal 4 4" xfId="52"/>
    <cellStyle name="Normal 4 4 2" xfId="53"/>
    <cellStyle name="Normal 4 5" xfId="54"/>
    <cellStyle name="Normal 5" xfId="30"/>
    <cellStyle name="Normal 5 2" xfId="31"/>
    <cellStyle name="Normal 5 3" xfId="55"/>
    <cellStyle name="Normal 6" xfId="32"/>
    <cellStyle name="Normal 7" xfId="33"/>
    <cellStyle name="Normal 7 2" xfId="45"/>
    <cellStyle name="Normal 72" xfId="56"/>
    <cellStyle name="Normal 72 2" xfId="57"/>
    <cellStyle name="Normal 8" xfId="34"/>
    <cellStyle name="Normal 8 2" xfId="35"/>
    <cellStyle name="Normal 8 3" xfId="58"/>
    <cellStyle name="Normal 9" xfId="36"/>
    <cellStyle name="Normal 9 2" xfId="59"/>
    <cellStyle name="Normal_MOV-5 2 2" xfId="44"/>
    <cellStyle name="Normal1" xfId="37"/>
    <cellStyle name="Normale_13057-01" xfId="38"/>
    <cellStyle name="Percent 4" xfId="60"/>
    <cellStyle name="Percent 5" xfId="61"/>
    <cellStyle name="Percent 5 2" xfId="62"/>
    <cellStyle name="Percent 6" xfId="63"/>
    <cellStyle name="Percent 6 2" xfId="64"/>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3333FF"/>
      <color rgb="FFFFFFCC"/>
      <color rgb="FF00FFFF"/>
      <color rgb="FF66FF66"/>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66674</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47625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4</xdr:row>
      <xdr:rowOff>76200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12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81825" y="781050"/>
          <a:ext cx="73342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133351</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12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28574</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81825" y="781050"/>
          <a:ext cx="733425" cy="447675"/>
        </a:xfrm>
        <a:prstGeom prst="rect">
          <a:avLst/>
        </a:prstGeom>
        <a:noFill/>
        <a:ln>
          <a:noFill/>
        </a:ln>
      </xdr:spPr>
    </xdr:pic>
    <xdr:clientData/>
  </xdr:twoCellAnchor>
  <xdr:twoCellAnchor>
    <xdr:from>
      <xdr:col>10</xdr:col>
      <xdr:colOff>95250</xdr:colOff>
      <xdr:row>17</xdr:row>
      <xdr:rowOff>409575</xdr:rowOff>
    </xdr:from>
    <xdr:to>
      <xdr:col>12</xdr:col>
      <xdr:colOff>242126</xdr:colOff>
      <xdr:row>18</xdr:row>
      <xdr:rowOff>266700</xdr:rowOff>
    </xdr:to>
    <xdr:sp macro="" textlink="">
      <xdr:nvSpPr>
        <xdr:cNvPr id="8" name="Isosceles Triangle 7"/>
        <xdr:cNvSpPr/>
      </xdr:nvSpPr>
      <xdr:spPr>
        <a:xfrm>
          <a:off x="1990725" y="5762625"/>
          <a:ext cx="727901" cy="371475"/>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D02</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13708</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12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81825" y="781050"/>
          <a:ext cx="733425" cy="447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13708</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647700" y="133350"/>
          <a:ext cx="1013833"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38101</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389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436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34225" y="781050"/>
          <a:ext cx="733425" cy="447675"/>
        </a:xfrm>
        <a:prstGeom prst="rect">
          <a:avLst/>
        </a:prstGeom>
        <a:noFill/>
        <a:ln>
          <a:noFill/>
        </a:ln>
      </xdr:spPr>
    </xdr:pic>
    <xdr:clientData/>
  </xdr:twoCellAnchor>
  <xdr:twoCellAnchor>
    <xdr:from>
      <xdr:col>25</xdr:col>
      <xdr:colOff>38100</xdr:colOff>
      <xdr:row>9</xdr:row>
      <xdr:rowOff>38100</xdr:rowOff>
    </xdr:from>
    <xdr:to>
      <xdr:col>28</xdr:col>
      <xdr:colOff>165926</xdr:colOff>
      <xdr:row>10</xdr:row>
      <xdr:rowOff>171450</xdr:rowOff>
    </xdr:to>
    <xdr:sp macro="" textlink="">
      <xdr:nvSpPr>
        <xdr:cNvPr id="7" name="Isosceles Triangle 6"/>
        <xdr:cNvSpPr/>
      </xdr:nvSpPr>
      <xdr:spPr>
        <a:xfrm>
          <a:off x="6438900" y="2400300"/>
          <a:ext cx="727901" cy="371475"/>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800">
              <a:effectLst/>
              <a:latin typeface="Times New Roman"/>
              <a:ea typeface="Times New Roman"/>
              <a:cs typeface="Traditional Arabic"/>
            </a:rPr>
            <a:t>D02</a:t>
          </a:r>
          <a:endParaRPr lang="en-US" sz="1000">
            <a:effectLst/>
            <a:latin typeface="Times New Roman"/>
            <a:ea typeface="Times New Roman"/>
            <a:cs typeface="Traditional Arab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34" zoomScaleNormal="100" zoomScaleSheetLayoutView="100" workbookViewId="0">
      <selection activeCell="R18" sqref="R18:U18"/>
    </sheetView>
  </sheetViews>
  <sheetFormatPr defaultRowHeight="12.75"/>
  <cols>
    <col min="1" max="1" width="1.7109375" style="6" customWidth="1"/>
    <col min="2" max="2" width="4.85546875" style="6" customWidth="1"/>
    <col min="3" max="5" width="3" style="6" customWidth="1"/>
    <col min="6" max="6" width="1.42578125" style="6" customWidth="1"/>
    <col min="7" max="9" width="3" style="6" customWidth="1"/>
    <col min="10" max="10" width="2.42578125" style="6" customWidth="1"/>
    <col min="11" max="11" width="2.8554687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3" width="4.42578125" style="6" customWidth="1"/>
    <col min="34" max="36" width="3" style="6" customWidth="1"/>
    <col min="37" max="37" width="2.28515625" style="6" customWidth="1"/>
    <col min="38" max="38" width="5" style="6" customWidth="1"/>
    <col min="39" max="39" width="1.7109375" style="6" customWidth="1"/>
    <col min="40" max="16384" width="9.140625" style="6"/>
  </cols>
  <sheetData>
    <row r="1" spans="1:40" s="2" customFormat="1" ht="15" customHeight="1">
      <c r="A1" s="28" t="s">
        <v>5</v>
      </c>
      <c r="B1" s="129" t="s">
        <v>35</v>
      </c>
      <c r="C1" s="106"/>
      <c r="D1" s="106"/>
      <c r="E1" s="106"/>
      <c r="F1" s="106"/>
      <c r="G1" s="106"/>
      <c r="H1" s="106"/>
      <c r="I1" s="106"/>
      <c r="J1" s="107"/>
      <c r="K1" s="105" t="s">
        <v>48</v>
      </c>
      <c r="L1" s="106"/>
      <c r="M1" s="106"/>
      <c r="N1" s="106"/>
      <c r="O1" s="106"/>
      <c r="P1" s="106"/>
      <c r="Q1" s="106"/>
      <c r="R1" s="106"/>
      <c r="S1" s="106"/>
      <c r="T1" s="106"/>
      <c r="U1" s="106"/>
      <c r="V1" s="106"/>
      <c r="W1" s="106"/>
      <c r="X1" s="106"/>
      <c r="Y1" s="106"/>
      <c r="Z1" s="106"/>
      <c r="AA1" s="106"/>
      <c r="AB1" s="107"/>
      <c r="AC1" s="80"/>
      <c r="AD1" s="81"/>
      <c r="AE1" s="81"/>
      <c r="AF1" s="81"/>
      <c r="AG1" s="81"/>
      <c r="AH1" s="81"/>
      <c r="AI1" s="81"/>
      <c r="AJ1" s="81"/>
      <c r="AK1" s="81"/>
      <c r="AL1" s="82"/>
      <c r="AM1" s="29"/>
      <c r="AN1" s="1"/>
    </row>
    <row r="2" spans="1:40" s="2" customFormat="1" ht="15" customHeight="1">
      <c r="A2" s="28"/>
      <c r="B2" s="130"/>
      <c r="C2" s="109"/>
      <c r="D2" s="109"/>
      <c r="E2" s="109"/>
      <c r="F2" s="109"/>
      <c r="G2" s="109"/>
      <c r="H2" s="109"/>
      <c r="I2" s="109"/>
      <c r="J2" s="110"/>
      <c r="K2" s="108"/>
      <c r="L2" s="109"/>
      <c r="M2" s="109"/>
      <c r="N2" s="109"/>
      <c r="O2" s="109"/>
      <c r="P2" s="109"/>
      <c r="Q2" s="109"/>
      <c r="R2" s="109"/>
      <c r="S2" s="109"/>
      <c r="T2" s="109"/>
      <c r="U2" s="109"/>
      <c r="V2" s="109"/>
      <c r="W2" s="109"/>
      <c r="X2" s="109"/>
      <c r="Y2" s="109"/>
      <c r="Z2" s="109"/>
      <c r="AA2" s="109"/>
      <c r="AB2" s="110"/>
      <c r="AC2" s="83"/>
      <c r="AD2" s="84"/>
      <c r="AE2" s="84"/>
      <c r="AF2" s="84"/>
      <c r="AG2" s="84"/>
      <c r="AH2" s="84"/>
      <c r="AI2" s="84"/>
      <c r="AJ2" s="84"/>
      <c r="AK2" s="84"/>
      <c r="AL2" s="85"/>
      <c r="AM2" s="29"/>
      <c r="AN2" s="1"/>
    </row>
    <row r="3" spans="1:40" s="2" customFormat="1" ht="15" customHeight="1">
      <c r="A3" s="28"/>
      <c r="B3" s="130"/>
      <c r="C3" s="109"/>
      <c r="D3" s="109"/>
      <c r="E3" s="109"/>
      <c r="F3" s="109"/>
      <c r="G3" s="109"/>
      <c r="H3" s="109"/>
      <c r="I3" s="109"/>
      <c r="J3" s="110"/>
      <c r="K3" s="108"/>
      <c r="L3" s="109"/>
      <c r="M3" s="109"/>
      <c r="N3" s="109"/>
      <c r="O3" s="109"/>
      <c r="P3" s="109"/>
      <c r="Q3" s="109"/>
      <c r="R3" s="109"/>
      <c r="S3" s="109"/>
      <c r="T3" s="109"/>
      <c r="U3" s="109"/>
      <c r="V3" s="109"/>
      <c r="W3" s="109"/>
      <c r="X3" s="109"/>
      <c r="Y3" s="109"/>
      <c r="Z3" s="109"/>
      <c r="AA3" s="109"/>
      <c r="AB3" s="110"/>
      <c r="AC3" s="83"/>
      <c r="AD3" s="84"/>
      <c r="AE3" s="84"/>
      <c r="AF3" s="84"/>
      <c r="AG3" s="84"/>
      <c r="AH3" s="84"/>
      <c r="AI3" s="84"/>
      <c r="AJ3" s="84"/>
      <c r="AK3" s="84"/>
      <c r="AL3" s="85"/>
      <c r="AM3" s="29"/>
      <c r="AN3" s="1"/>
    </row>
    <row r="4" spans="1:40" s="2" customFormat="1" ht="59.25" customHeight="1">
      <c r="A4" s="28"/>
      <c r="B4" s="130"/>
      <c r="C4" s="109"/>
      <c r="D4" s="109"/>
      <c r="E4" s="109"/>
      <c r="F4" s="109"/>
      <c r="G4" s="109"/>
      <c r="H4" s="109"/>
      <c r="I4" s="109"/>
      <c r="J4" s="110"/>
      <c r="K4" s="111"/>
      <c r="L4" s="112"/>
      <c r="M4" s="112"/>
      <c r="N4" s="112"/>
      <c r="O4" s="112"/>
      <c r="P4" s="112"/>
      <c r="Q4" s="112"/>
      <c r="R4" s="112"/>
      <c r="S4" s="112"/>
      <c r="T4" s="112"/>
      <c r="U4" s="112"/>
      <c r="V4" s="112"/>
      <c r="W4" s="112"/>
      <c r="X4" s="112"/>
      <c r="Y4" s="112"/>
      <c r="Z4" s="112"/>
      <c r="AA4" s="112"/>
      <c r="AB4" s="113"/>
      <c r="AC4" s="83"/>
      <c r="AD4" s="84"/>
      <c r="AE4" s="84"/>
      <c r="AF4" s="84"/>
      <c r="AG4" s="84"/>
      <c r="AH4" s="84"/>
      <c r="AI4" s="84"/>
      <c r="AJ4" s="84"/>
      <c r="AK4" s="84"/>
      <c r="AL4" s="85"/>
      <c r="AM4" s="29"/>
      <c r="AN4" s="1"/>
    </row>
    <row r="5" spans="1:40" s="2" customFormat="1" ht="15" customHeight="1">
      <c r="A5" s="28"/>
      <c r="B5" s="130"/>
      <c r="C5" s="109"/>
      <c r="D5" s="109"/>
      <c r="E5" s="109"/>
      <c r="F5" s="109"/>
      <c r="G5" s="109"/>
      <c r="H5" s="109"/>
      <c r="I5" s="109"/>
      <c r="J5" s="110"/>
      <c r="K5" s="96" t="s">
        <v>53</v>
      </c>
      <c r="L5" s="97"/>
      <c r="M5" s="97"/>
      <c r="N5" s="97"/>
      <c r="O5" s="97"/>
      <c r="P5" s="97"/>
      <c r="Q5" s="97"/>
      <c r="R5" s="97"/>
      <c r="S5" s="97"/>
      <c r="T5" s="97"/>
      <c r="U5" s="97"/>
      <c r="V5" s="97"/>
      <c r="W5" s="97"/>
      <c r="X5" s="97"/>
      <c r="Y5" s="97"/>
      <c r="Z5" s="97"/>
      <c r="AA5" s="97"/>
      <c r="AB5" s="98"/>
      <c r="AC5" s="83"/>
      <c r="AD5" s="84"/>
      <c r="AE5" s="84"/>
      <c r="AF5" s="84"/>
      <c r="AG5" s="84"/>
      <c r="AH5" s="84"/>
      <c r="AI5" s="84"/>
      <c r="AJ5" s="84"/>
      <c r="AK5" s="84"/>
      <c r="AL5" s="85"/>
      <c r="AM5" s="29"/>
      <c r="AN5" s="1"/>
    </row>
    <row r="6" spans="1:40" s="2" customFormat="1" ht="6.75" customHeight="1">
      <c r="A6" s="28"/>
      <c r="B6" s="131"/>
      <c r="C6" s="112"/>
      <c r="D6" s="112"/>
      <c r="E6" s="112"/>
      <c r="F6" s="112"/>
      <c r="G6" s="112"/>
      <c r="H6" s="112"/>
      <c r="I6" s="112"/>
      <c r="J6" s="113"/>
      <c r="K6" s="99"/>
      <c r="L6" s="100"/>
      <c r="M6" s="100"/>
      <c r="N6" s="100"/>
      <c r="O6" s="100"/>
      <c r="P6" s="100"/>
      <c r="Q6" s="100"/>
      <c r="R6" s="100"/>
      <c r="S6" s="100"/>
      <c r="T6" s="100"/>
      <c r="U6" s="100"/>
      <c r="V6" s="100"/>
      <c r="W6" s="100"/>
      <c r="X6" s="100"/>
      <c r="Y6" s="100"/>
      <c r="Z6" s="100"/>
      <c r="AA6" s="100"/>
      <c r="AB6" s="101"/>
      <c r="AC6" s="86"/>
      <c r="AD6" s="87"/>
      <c r="AE6" s="87"/>
      <c r="AF6" s="87"/>
      <c r="AG6" s="87"/>
      <c r="AH6" s="87"/>
      <c r="AI6" s="87"/>
      <c r="AJ6" s="87"/>
      <c r="AK6" s="87"/>
      <c r="AL6" s="88"/>
      <c r="AM6" s="29"/>
      <c r="AN6" s="1"/>
    </row>
    <row r="7" spans="1:40" s="2" customFormat="1" ht="18.75" customHeight="1">
      <c r="A7" s="1"/>
      <c r="B7" s="126" t="s">
        <v>12</v>
      </c>
      <c r="C7" s="127"/>
      <c r="D7" s="127"/>
      <c r="E7" s="127"/>
      <c r="F7" s="127"/>
      <c r="G7" s="127"/>
      <c r="H7" s="127"/>
      <c r="I7" s="127"/>
      <c r="J7" s="128"/>
      <c r="K7" s="89" t="s">
        <v>13</v>
      </c>
      <c r="L7" s="89"/>
      <c r="M7" s="89" t="s">
        <v>14</v>
      </c>
      <c r="N7" s="89"/>
      <c r="O7" s="89" t="s">
        <v>15</v>
      </c>
      <c r="P7" s="89"/>
      <c r="Q7" s="89" t="s">
        <v>16</v>
      </c>
      <c r="R7" s="89"/>
      <c r="S7" s="89" t="s">
        <v>17</v>
      </c>
      <c r="T7" s="89"/>
      <c r="U7" s="89" t="s">
        <v>18</v>
      </c>
      <c r="V7" s="89"/>
      <c r="W7" s="90" t="s">
        <v>19</v>
      </c>
      <c r="X7" s="90"/>
      <c r="Y7" s="90"/>
      <c r="Z7" s="91" t="s">
        <v>20</v>
      </c>
      <c r="AA7" s="91"/>
      <c r="AB7" s="91"/>
      <c r="AC7" s="117" t="s">
        <v>113</v>
      </c>
      <c r="AD7" s="118"/>
      <c r="AE7" s="118"/>
      <c r="AF7" s="118"/>
      <c r="AG7" s="118"/>
      <c r="AH7" s="118"/>
      <c r="AI7" s="118"/>
      <c r="AJ7" s="118"/>
      <c r="AK7" s="118"/>
      <c r="AL7" s="119"/>
      <c r="AM7" s="30"/>
      <c r="AN7" s="1"/>
    </row>
    <row r="8" spans="1:40" s="2" customFormat="1" ht="21" customHeight="1" thickBot="1">
      <c r="A8" s="31"/>
      <c r="B8" s="123" t="s">
        <v>38</v>
      </c>
      <c r="C8" s="124"/>
      <c r="D8" s="124"/>
      <c r="E8" s="124"/>
      <c r="F8" s="124"/>
      <c r="G8" s="124"/>
      <c r="H8" s="124"/>
      <c r="I8" s="124"/>
      <c r="J8" s="125"/>
      <c r="K8" s="94" t="s">
        <v>39</v>
      </c>
      <c r="L8" s="95"/>
      <c r="M8" s="92" t="s">
        <v>45</v>
      </c>
      <c r="N8" s="93"/>
      <c r="O8" s="94" t="s">
        <v>40</v>
      </c>
      <c r="P8" s="95"/>
      <c r="Q8" s="92" t="s">
        <v>44</v>
      </c>
      <c r="R8" s="93"/>
      <c r="S8" s="94" t="s">
        <v>43</v>
      </c>
      <c r="T8" s="95"/>
      <c r="U8" s="94" t="s">
        <v>54</v>
      </c>
      <c r="V8" s="95"/>
      <c r="W8" s="114" t="s">
        <v>55</v>
      </c>
      <c r="X8" s="115"/>
      <c r="Y8" s="116"/>
      <c r="Z8" s="102" t="s">
        <v>9</v>
      </c>
      <c r="AA8" s="103"/>
      <c r="AB8" s="104"/>
      <c r="AC8" s="120"/>
      <c r="AD8" s="121"/>
      <c r="AE8" s="121"/>
      <c r="AF8" s="121"/>
      <c r="AG8" s="121"/>
      <c r="AH8" s="121"/>
      <c r="AI8" s="121"/>
      <c r="AJ8" s="121"/>
      <c r="AK8" s="121"/>
      <c r="AL8" s="122"/>
      <c r="AM8" s="30"/>
      <c r="AN8" s="1"/>
    </row>
    <row r="9" spans="1:40" s="2" customFormat="1" ht="15" customHeight="1" thickBot="1">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
    </row>
    <row r="10" spans="1:40" s="2" customFormat="1" ht="23.1" customHeight="1">
      <c r="A10" s="38"/>
      <c r="B10" s="149" t="s">
        <v>32</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1"/>
      <c r="AM10" s="34"/>
      <c r="AN10" s="1"/>
    </row>
    <row r="11" spans="1:40" s="2" customFormat="1" ht="23.1" customHeight="1">
      <c r="A11" s="34"/>
      <c r="B11" s="152"/>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4"/>
      <c r="AM11" s="34"/>
      <c r="AN11" s="1"/>
    </row>
    <row r="12" spans="1:40" s="1" customFormat="1" ht="23.1" customHeight="1">
      <c r="A12" s="34"/>
      <c r="B12" s="152"/>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4"/>
      <c r="AM12" s="34"/>
    </row>
    <row r="13" spans="1:40" s="2" customFormat="1" ht="23.1" customHeight="1">
      <c r="A13" s="34"/>
      <c r="B13" s="152"/>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4"/>
      <c r="AM13" s="34"/>
      <c r="AN13" s="1"/>
    </row>
    <row r="14" spans="1:40" ht="23.1" customHeight="1">
      <c r="A14" s="34"/>
      <c r="B14" s="152"/>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4"/>
      <c r="AM14" s="34"/>
      <c r="AN14" s="7"/>
    </row>
    <row r="15" spans="1:40" ht="23.1" customHeight="1">
      <c r="A15" s="34"/>
      <c r="B15" s="152"/>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4"/>
      <c r="AM15" s="34"/>
      <c r="AN15" s="7"/>
    </row>
    <row r="16" spans="1:40" ht="23.1" customHeight="1">
      <c r="A16" s="34"/>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4"/>
      <c r="AM16" s="34"/>
      <c r="AN16" s="7"/>
    </row>
    <row r="17" spans="1:40" ht="23.1" customHeight="1">
      <c r="A17" s="34"/>
      <c r="B17" s="161" t="s">
        <v>52</v>
      </c>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3"/>
      <c r="AM17" s="34"/>
      <c r="AN17" s="7"/>
    </row>
    <row r="18" spans="1:40" ht="23.1" customHeight="1">
      <c r="A18" s="34"/>
      <c r="B18" s="164"/>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6"/>
      <c r="AM18" s="34"/>
      <c r="AN18" s="7"/>
    </row>
    <row r="19" spans="1:40" ht="23.1" customHeight="1">
      <c r="A19" s="34"/>
      <c r="B19" s="164"/>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6"/>
      <c r="AM19" s="34"/>
      <c r="AN19" s="7"/>
    </row>
    <row r="20" spans="1:40" ht="23.1" customHeight="1">
      <c r="A20" s="34"/>
      <c r="B20" s="164"/>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6"/>
      <c r="AM20" s="34"/>
      <c r="AN20" s="7"/>
    </row>
    <row r="21" spans="1:40" ht="23.1" customHeight="1">
      <c r="A21" s="35"/>
      <c r="B21" s="164"/>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6"/>
      <c r="AM21" s="8"/>
      <c r="AN21" s="7"/>
    </row>
    <row r="22" spans="1:40" ht="23.1" customHeight="1">
      <c r="A22" s="8"/>
      <c r="B22" s="164"/>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6"/>
      <c r="AM22" s="8"/>
      <c r="AN22" s="7"/>
    </row>
    <row r="23" spans="1:40" ht="23.1" customHeight="1">
      <c r="A23" s="8"/>
      <c r="B23" s="164"/>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6"/>
      <c r="AM23" s="8"/>
      <c r="AN23" s="7"/>
    </row>
    <row r="24" spans="1:40" ht="23.1" customHeight="1">
      <c r="A24" s="8"/>
      <c r="B24" s="167"/>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9"/>
      <c r="AM24" s="8"/>
      <c r="AN24" s="7"/>
    </row>
    <row r="25" spans="1:40" ht="23.1" customHeight="1">
      <c r="A25" s="8"/>
      <c r="B25" s="135"/>
      <c r="C25" s="78"/>
      <c r="D25" s="78"/>
      <c r="E25" s="78"/>
      <c r="F25" s="78"/>
      <c r="G25" s="155"/>
      <c r="H25" s="156"/>
      <c r="I25" s="156"/>
      <c r="J25" s="156"/>
      <c r="K25" s="157"/>
      <c r="L25" s="138"/>
      <c r="M25" s="138"/>
      <c r="N25" s="138"/>
      <c r="O25" s="138"/>
      <c r="P25" s="138"/>
      <c r="Q25" s="139"/>
      <c r="R25" s="148"/>
      <c r="S25" s="148"/>
      <c r="T25" s="148"/>
      <c r="U25" s="148"/>
      <c r="V25" s="148"/>
      <c r="W25" s="148"/>
      <c r="X25" s="148"/>
      <c r="Y25" s="148"/>
      <c r="Z25" s="148"/>
      <c r="AA25" s="148"/>
      <c r="AB25" s="148"/>
      <c r="AC25" s="148"/>
      <c r="AD25" s="148"/>
      <c r="AE25" s="148"/>
      <c r="AF25" s="148"/>
      <c r="AG25" s="78"/>
      <c r="AH25" s="78"/>
      <c r="AI25" s="78"/>
      <c r="AJ25" s="78"/>
      <c r="AK25" s="78"/>
      <c r="AL25" s="79"/>
      <c r="AM25" s="8"/>
      <c r="AN25" s="7"/>
    </row>
    <row r="26" spans="1:40" ht="23.1" customHeight="1">
      <c r="A26" s="8"/>
      <c r="B26" s="135"/>
      <c r="C26" s="78"/>
      <c r="D26" s="78"/>
      <c r="E26" s="78"/>
      <c r="F26" s="78"/>
      <c r="G26" s="158"/>
      <c r="H26" s="159"/>
      <c r="I26" s="159"/>
      <c r="J26" s="159"/>
      <c r="K26" s="160"/>
      <c r="L26" s="140"/>
      <c r="M26" s="140"/>
      <c r="N26" s="140"/>
      <c r="O26" s="140"/>
      <c r="P26" s="140"/>
      <c r="Q26" s="141"/>
      <c r="R26" s="78"/>
      <c r="S26" s="78"/>
      <c r="T26" s="78"/>
      <c r="U26" s="78"/>
      <c r="V26" s="78"/>
      <c r="W26" s="78"/>
      <c r="X26" s="78"/>
      <c r="Y26" s="78"/>
      <c r="Z26" s="78"/>
      <c r="AA26" s="78"/>
      <c r="AB26" s="78"/>
      <c r="AC26" s="78"/>
      <c r="AD26" s="78"/>
      <c r="AE26" s="78"/>
      <c r="AF26" s="78"/>
      <c r="AG26" s="78"/>
      <c r="AH26" s="78"/>
      <c r="AI26" s="78"/>
      <c r="AJ26" s="78"/>
      <c r="AK26" s="78"/>
      <c r="AL26" s="79"/>
      <c r="AM26" s="8"/>
      <c r="AN26" s="7"/>
    </row>
    <row r="27" spans="1:40" ht="23.1" customHeight="1">
      <c r="A27" s="8"/>
      <c r="B27" s="136"/>
      <c r="C27" s="137"/>
      <c r="D27" s="137"/>
      <c r="E27" s="137"/>
      <c r="F27" s="137"/>
      <c r="G27" s="142"/>
      <c r="H27" s="143"/>
      <c r="I27" s="143"/>
      <c r="J27" s="143"/>
      <c r="K27" s="144"/>
      <c r="L27" s="142"/>
      <c r="M27" s="143"/>
      <c r="N27" s="143"/>
      <c r="O27" s="143"/>
      <c r="P27" s="143"/>
      <c r="Q27" s="144"/>
      <c r="R27" s="133"/>
      <c r="S27" s="133"/>
      <c r="T27" s="133"/>
      <c r="U27" s="133"/>
      <c r="V27" s="133"/>
      <c r="W27" s="133"/>
      <c r="X27" s="133"/>
      <c r="Y27" s="133"/>
      <c r="Z27" s="133"/>
      <c r="AA27" s="133"/>
      <c r="AB27" s="133"/>
      <c r="AC27" s="133"/>
      <c r="AD27" s="133"/>
      <c r="AE27" s="133"/>
      <c r="AF27" s="133"/>
      <c r="AG27" s="133"/>
      <c r="AH27" s="133"/>
      <c r="AI27" s="133"/>
      <c r="AJ27" s="133"/>
      <c r="AK27" s="133"/>
      <c r="AL27" s="134"/>
      <c r="AM27" s="8"/>
      <c r="AN27" s="7"/>
    </row>
    <row r="28" spans="1:40" ht="4.5" customHeight="1">
      <c r="A28" s="8"/>
      <c r="B28" s="136"/>
      <c r="C28" s="137"/>
      <c r="D28" s="137"/>
      <c r="E28" s="137"/>
      <c r="F28" s="137"/>
      <c r="G28" s="145"/>
      <c r="H28" s="146"/>
      <c r="I28" s="146"/>
      <c r="J28" s="146"/>
      <c r="K28" s="147"/>
      <c r="L28" s="145"/>
      <c r="M28" s="146"/>
      <c r="N28" s="146"/>
      <c r="O28" s="146"/>
      <c r="P28" s="146"/>
      <c r="Q28" s="147"/>
      <c r="R28" s="133"/>
      <c r="S28" s="133"/>
      <c r="T28" s="133"/>
      <c r="U28" s="133"/>
      <c r="V28" s="133"/>
      <c r="W28" s="133"/>
      <c r="X28" s="133"/>
      <c r="Y28" s="133"/>
      <c r="Z28" s="133"/>
      <c r="AA28" s="133"/>
      <c r="AB28" s="133"/>
      <c r="AC28" s="133"/>
      <c r="AD28" s="133"/>
      <c r="AE28" s="133"/>
      <c r="AF28" s="133"/>
      <c r="AG28" s="133"/>
      <c r="AH28" s="133"/>
      <c r="AI28" s="133"/>
      <c r="AJ28" s="133"/>
      <c r="AK28" s="133"/>
      <c r="AL28" s="134"/>
      <c r="AM28" s="8"/>
      <c r="AN28" s="7"/>
    </row>
    <row r="29" spans="1:40" ht="23.1" customHeight="1">
      <c r="A29" s="8"/>
      <c r="B29" s="136"/>
      <c r="C29" s="137"/>
      <c r="D29" s="137"/>
      <c r="E29" s="137"/>
      <c r="F29" s="137"/>
      <c r="G29" s="142"/>
      <c r="H29" s="143"/>
      <c r="I29" s="143"/>
      <c r="J29" s="143"/>
      <c r="K29" s="144"/>
      <c r="L29" s="142"/>
      <c r="M29" s="143"/>
      <c r="N29" s="143"/>
      <c r="O29" s="143"/>
      <c r="P29" s="143"/>
      <c r="Q29" s="144"/>
      <c r="R29" s="133"/>
      <c r="S29" s="133"/>
      <c r="T29" s="133"/>
      <c r="U29" s="133"/>
      <c r="V29" s="133"/>
      <c r="W29" s="133"/>
      <c r="X29" s="133"/>
      <c r="Y29" s="133"/>
      <c r="Z29" s="133"/>
      <c r="AA29" s="133"/>
      <c r="AB29" s="133"/>
      <c r="AC29" s="133"/>
      <c r="AD29" s="133"/>
      <c r="AE29" s="133"/>
      <c r="AF29" s="133"/>
      <c r="AG29" s="71"/>
      <c r="AH29" s="71"/>
      <c r="AI29" s="71"/>
      <c r="AJ29" s="71"/>
      <c r="AK29" s="71"/>
      <c r="AL29" s="72"/>
      <c r="AM29" s="8"/>
      <c r="AN29" s="7"/>
    </row>
    <row r="30" spans="1:40" ht="3" customHeight="1">
      <c r="A30" s="8"/>
      <c r="B30" s="136"/>
      <c r="C30" s="137"/>
      <c r="D30" s="137"/>
      <c r="E30" s="137"/>
      <c r="F30" s="137"/>
      <c r="G30" s="145"/>
      <c r="H30" s="146"/>
      <c r="I30" s="146"/>
      <c r="J30" s="146"/>
      <c r="K30" s="147"/>
      <c r="L30" s="145"/>
      <c r="M30" s="146"/>
      <c r="N30" s="146"/>
      <c r="O30" s="146"/>
      <c r="P30" s="146"/>
      <c r="Q30" s="147"/>
      <c r="R30" s="133"/>
      <c r="S30" s="133"/>
      <c r="T30" s="133"/>
      <c r="U30" s="133"/>
      <c r="V30" s="133"/>
      <c r="W30" s="133"/>
      <c r="X30" s="133"/>
      <c r="Y30" s="133"/>
      <c r="Z30" s="133"/>
      <c r="AA30" s="133"/>
      <c r="AB30" s="133"/>
      <c r="AC30" s="133"/>
      <c r="AD30" s="133"/>
      <c r="AE30" s="133"/>
      <c r="AF30" s="133"/>
      <c r="AG30" s="71"/>
      <c r="AH30" s="71"/>
      <c r="AI30" s="71"/>
      <c r="AJ30" s="71"/>
      <c r="AK30" s="71"/>
      <c r="AL30" s="72"/>
      <c r="AM30" s="8"/>
      <c r="AN30" s="7"/>
    </row>
    <row r="31" spans="1:40" ht="23.1" customHeight="1">
      <c r="A31" s="8"/>
      <c r="B31" s="136" t="s">
        <v>9</v>
      </c>
      <c r="C31" s="137"/>
      <c r="D31" s="137"/>
      <c r="E31" s="137"/>
      <c r="F31" s="137"/>
      <c r="G31" s="142" t="s">
        <v>133</v>
      </c>
      <c r="H31" s="143"/>
      <c r="I31" s="143"/>
      <c r="J31" s="143"/>
      <c r="K31" s="144"/>
      <c r="L31" s="142" t="s">
        <v>104</v>
      </c>
      <c r="M31" s="143"/>
      <c r="N31" s="143"/>
      <c r="O31" s="143"/>
      <c r="P31" s="143"/>
      <c r="Q31" s="144"/>
      <c r="R31" s="133" t="s">
        <v>47</v>
      </c>
      <c r="S31" s="133"/>
      <c r="T31" s="133"/>
      <c r="U31" s="133"/>
      <c r="V31" s="133"/>
      <c r="W31" s="133" t="s">
        <v>41</v>
      </c>
      <c r="X31" s="133"/>
      <c r="Y31" s="133"/>
      <c r="Z31" s="133"/>
      <c r="AA31" s="133"/>
      <c r="AB31" s="133" t="s">
        <v>42</v>
      </c>
      <c r="AC31" s="133"/>
      <c r="AD31" s="133"/>
      <c r="AE31" s="133"/>
      <c r="AF31" s="133"/>
      <c r="AG31" s="71"/>
      <c r="AH31" s="71"/>
      <c r="AI31" s="71"/>
      <c r="AJ31" s="71"/>
      <c r="AK31" s="71"/>
      <c r="AL31" s="72"/>
      <c r="AM31" s="8"/>
      <c r="AN31" s="7"/>
    </row>
    <row r="32" spans="1:40" ht="5.25" customHeight="1">
      <c r="A32" s="8"/>
      <c r="B32" s="136"/>
      <c r="C32" s="137"/>
      <c r="D32" s="137"/>
      <c r="E32" s="137"/>
      <c r="F32" s="137"/>
      <c r="G32" s="145"/>
      <c r="H32" s="146"/>
      <c r="I32" s="146"/>
      <c r="J32" s="146"/>
      <c r="K32" s="147"/>
      <c r="L32" s="145"/>
      <c r="M32" s="146"/>
      <c r="N32" s="146"/>
      <c r="O32" s="146"/>
      <c r="P32" s="146"/>
      <c r="Q32" s="147"/>
      <c r="R32" s="133"/>
      <c r="S32" s="133"/>
      <c r="T32" s="133"/>
      <c r="U32" s="133"/>
      <c r="V32" s="133"/>
      <c r="W32" s="133"/>
      <c r="X32" s="133"/>
      <c r="Y32" s="133"/>
      <c r="Z32" s="133"/>
      <c r="AA32" s="133"/>
      <c r="AB32" s="133"/>
      <c r="AC32" s="133"/>
      <c r="AD32" s="133"/>
      <c r="AE32" s="133"/>
      <c r="AF32" s="133"/>
      <c r="AG32" s="71"/>
      <c r="AH32" s="71"/>
      <c r="AI32" s="71"/>
      <c r="AJ32" s="71"/>
      <c r="AK32" s="71"/>
      <c r="AL32" s="72"/>
      <c r="AM32" s="8"/>
      <c r="AN32" s="7"/>
    </row>
    <row r="33" spans="1:40" ht="20.25" customHeight="1">
      <c r="A33" s="8"/>
      <c r="B33" s="136" t="s">
        <v>8</v>
      </c>
      <c r="C33" s="137"/>
      <c r="D33" s="137"/>
      <c r="E33" s="137"/>
      <c r="F33" s="137"/>
      <c r="G33" s="142" t="s">
        <v>103</v>
      </c>
      <c r="H33" s="143"/>
      <c r="I33" s="143"/>
      <c r="J33" s="143"/>
      <c r="K33" s="144"/>
      <c r="L33" s="142" t="s">
        <v>104</v>
      </c>
      <c r="M33" s="143"/>
      <c r="N33" s="143"/>
      <c r="O33" s="143"/>
      <c r="P33" s="143"/>
      <c r="Q33" s="144"/>
      <c r="R33" s="133" t="s">
        <v>47</v>
      </c>
      <c r="S33" s="133"/>
      <c r="T33" s="133"/>
      <c r="U33" s="133"/>
      <c r="V33" s="133"/>
      <c r="W33" s="133" t="s">
        <v>41</v>
      </c>
      <c r="X33" s="133"/>
      <c r="Y33" s="133"/>
      <c r="Z33" s="133"/>
      <c r="AA33" s="133"/>
      <c r="AB33" s="133" t="s">
        <v>42</v>
      </c>
      <c r="AC33" s="133"/>
      <c r="AD33" s="133"/>
      <c r="AE33" s="133"/>
      <c r="AF33" s="133"/>
      <c r="AG33" s="71"/>
      <c r="AH33" s="71"/>
      <c r="AI33" s="71"/>
      <c r="AJ33" s="71"/>
      <c r="AK33" s="71"/>
      <c r="AL33" s="72"/>
      <c r="AM33" s="8"/>
      <c r="AN33" s="7"/>
    </row>
    <row r="34" spans="1:40" ht="4.5" customHeight="1">
      <c r="A34" s="8"/>
      <c r="B34" s="136"/>
      <c r="C34" s="137"/>
      <c r="D34" s="137"/>
      <c r="E34" s="137"/>
      <c r="F34" s="137"/>
      <c r="G34" s="145"/>
      <c r="H34" s="146"/>
      <c r="I34" s="146"/>
      <c r="J34" s="146"/>
      <c r="K34" s="147"/>
      <c r="L34" s="145"/>
      <c r="M34" s="146"/>
      <c r="N34" s="146"/>
      <c r="O34" s="146"/>
      <c r="P34" s="146"/>
      <c r="Q34" s="147"/>
      <c r="R34" s="133"/>
      <c r="S34" s="133"/>
      <c r="T34" s="133"/>
      <c r="U34" s="133"/>
      <c r="V34" s="133"/>
      <c r="W34" s="133"/>
      <c r="X34" s="133"/>
      <c r="Y34" s="133"/>
      <c r="Z34" s="133"/>
      <c r="AA34" s="133"/>
      <c r="AB34" s="133"/>
      <c r="AC34" s="133"/>
      <c r="AD34" s="133"/>
      <c r="AE34" s="133"/>
      <c r="AF34" s="133"/>
      <c r="AG34" s="71"/>
      <c r="AH34" s="71"/>
      <c r="AI34" s="71"/>
      <c r="AJ34" s="71"/>
      <c r="AK34" s="71"/>
      <c r="AL34" s="72"/>
      <c r="AM34" s="8"/>
      <c r="AN34" s="7"/>
    </row>
    <row r="35" spans="1:40" ht="20.25" customHeight="1">
      <c r="A35" s="8"/>
      <c r="B35" s="136" t="s">
        <v>7</v>
      </c>
      <c r="C35" s="137"/>
      <c r="D35" s="137"/>
      <c r="E35" s="137"/>
      <c r="F35" s="137"/>
      <c r="G35" s="142" t="s">
        <v>70</v>
      </c>
      <c r="H35" s="143"/>
      <c r="I35" s="143"/>
      <c r="J35" s="143"/>
      <c r="K35" s="144"/>
      <c r="L35" s="142" t="s">
        <v>46</v>
      </c>
      <c r="M35" s="143"/>
      <c r="N35" s="143"/>
      <c r="O35" s="143"/>
      <c r="P35" s="143"/>
      <c r="Q35" s="144"/>
      <c r="R35" s="133" t="s">
        <v>47</v>
      </c>
      <c r="S35" s="133"/>
      <c r="T35" s="133"/>
      <c r="U35" s="133"/>
      <c r="V35" s="133"/>
      <c r="W35" s="133" t="s">
        <v>41</v>
      </c>
      <c r="X35" s="133"/>
      <c r="Y35" s="133"/>
      <c r="Z35" s="133"/>
      <c r="AA35" s="133"/>
      <c r="AB35" s="133" t="s">
        <v>42</v>
      </c>
      <c r="AC35" s="133"/>
      <c r="AD35" s="133"/>
      <c r="AE35" s="133"/>
      <c r="AF35" s="133"/>
      <c r="AG35" s="71"/>
      <c r="AH35" s="71"/>
      <c r="AI35" s="71"/>
      <c r="AJ35" s="71"/>
      <c r="AK35" s="71"/>
      <c r="AL35" s="72"/>
      <c r="AM35" s="8"/>
      <c r="AN35" s="7"/>
    </row>
    <row r="36" spans="1:40" ht="4.5" customHeight="1">
      <c r="A36" s="8"/>
      <c r="B36" s="136"/>
      <c r="C36" s="137"/>
      <c r="D36" s="137"/>
      <c r="E36" s="137"/>
      <c r="F36" s="137"/>
      <c r="G36" s="145"/>
      <c r="H36" s="146"/>
      <c r="I36" s="146"/>
      <c r="J36" s="146"/>
      <c r="K36" s="147"/>
      <c r="L36" s="145"/>
      <c r="M36" s="146"/>
      <c r="N36" s="146"/>
      <c r="O36" s="146"/>
      <c r="P36" s="146"/>
      <c r="Q36" s="147"/>
      <c r="R36" s="133"/>
      <c r="S36" s="133"/>
      <c r="T36" s="133"/>
      <c r="U36" s="133"/>
      <c r="V36" s="133"/>
      <c r="W36" s="133"/>
      <c r="X36" s="133"/>
      <c r="Y36" s="133"/>
      <c r="Z36" s="133"/>
      <c r="AA36" s="133"/>
      <c r="AB36" s="133"/>
      <c r="AC36" s="133"/>
      <c r="AD36" s="133"/>
      <c r="AE36" s="133"/>
      <c r="AF36" s="133"/>
      <c r="AG36" s="71"/>
      <c r="AH36" s="71"/>
      <c r="AI36" s="71"/>
      <c r="AJ36" s="71"/>
      <c r="AK36" s="71"/>
      <c r="AL36" s="72"/>
      <c r="AM36" s="8"/>
      <c r="AN36" s="7"/>
    </row>
    <row r="37" spans="1:40" ht="20.25" customHeight="1">
      <c r="A37" s="8"/>
      <c r="B37" s="135" t="s">
        <v>0</v>
      </c>
      <c r="C37" s="78"/>
      <c r="D37" s="78"/>
      <c r="E37" s="78"/>
      <c r="F37" s="78"/>
      <c r="G37" s="155" t="s">
        <v>2</v>
      </c>
      <c r="H37" s="156"/>
      <c r="I37" s="156"/>
      <c r="J37" s="156"/>
      <c r="K37" s="157"/>
      <c r="L37" s="155" t="s">
        <v>21</v>
      </c>
      <c r="M37" s="156"/>
      <c r="N37" s="156"/>
      <c r="O37" s="156"/>
      <c r="P37" s="156"/>
      <c r="Q37" s="157"/>
      <c r="R37" s="78" t="s">
        <v>1</v>
      </c>
      <c r="S37" s="78"/>
      <c r="T37" s="78"/>
      <c r="U37" s="78"/>
      <c r="V37" s="78"/>
      <c r="W37" s="78" t="s">
        <v>3</v>
      </c>
      <c r="X37" s="78"/>
      <c r="Y37" s="78"/>
      <c r="Z37" s="78"/>
      <c r="AA37" s="78"/>
      <c r="AB37" s="78" t="s">
        <v>4</v>
      </c>
      <c r="AC37" s="78"/>
      <c r="AD37" s="78"/>
      <c r="AE37" s="78"/>
      <c r="AF37" s="78"/>
      <c r="AG37" s="78" t="s">
        <v>50</v>
      </c>
      <c r="AH37" s="78"/>
      <c r="AI37" s="78"/>
      <c r="AJ37" s="78"/>
      <c r="AK37" s="78"/>
      <c r="AL37" s="79"/>
      <c r="AM37" s="8"/>
      <c r="AN37" s="7"/>
    </row>
    <row r="38" spans="1:40" ht="4.5" customHeight="1">
      <c r="A38" s="8"/>
      <c r="B38" s="135"/>
      <c r="C38" s="78"/>
      <c r="D38" s="78"/>
      <c r="E38" s="78"/>
      <c r="F38" s="78"/>
      <c r="G38" s="158"/>
      <c r="H38" s="159"/>
      <c r="I38" s="159"/>
      <c r="J38" s="159"/>
      <c r="K38" s="160"/>
      <c r="L38" s="158"/>
      <c r="M38" s="159"/>
      <c r="N38" s="159"/>
      <c r="O38" s="159"/>
      <c r="P38" s="159"/>
      <c r="Q38" s="160"/>
      <c r="R38" s="78"/>
      <c r="S38" s="78"/>
      <c r="T38" s="78"/>
      <c r="U38" s="78"/>
      <c r="V38" s="78"/>
      <c r="W38" s="78"/>
      <c r="X38" s="78"/>
      <c r="Y38" s="78"/>
      <c r="Z38" s="78"/>
      <c r="AA38" s="78"/>
      <c r="AB38" s="78"/>
      <c r="AC38" s="78"/>
      <c r="AD38" s="78"/>
      <c r="AE38" s="78"/>
      <c r="AF38" s="78"/>
      <c r="AG38" s="78"/>
      <c r="AH38" s="78"/>
      <c r="AI38" s="78"/>
      <c r="AJ38" s="78"/>
      <c r="AK38" s="78"/>
      <c r="AL38" s="79"/>
      <c r="AM38" s="8"/>
      <c r="AN38" s="7"/>
    </row>
    <row r="39" spans="1:40" s="7" customFormat="1" ht="23.1" customHeight="1">
      <c r="A39" s="39"/>
      <c r="B39" s="41" t="s">
        <v>33</v>
      </c>
      <c r="C39" s="42"/>
      <c r="D39" s="42"/>
      <c r="E39" s="42"/>
      <c r="F39" s="42"/>
      <c r="G39" s="42"/>
      <c r="H39" s="42"/>
      <c r="I39" s="42"/>
      <c r="J39" s="42"/>
      <c r="K39" s="42"/>
      <c r="L39" s="44" t="s">
        <v>56</v>
      </c>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76" t="s">
        <v>22</v>
      </c>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37"/>
    </row>
    <row r="41" spans="1:40" s="7" customFormat="1" ht="23.1" customHeight="1">
      <c r="A41" s="9"/>
      <c r="B41" s="33"/>
      <c r="C41" s="21"/>
      <c r="D41" s="21"/>
      <c r="E41" s="73" t="s">
        <v>23</v>
      </c>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4"/>
      <c r="AM41" s="15"/>
    </row>
    <row r="42" spans="1:40" s="7" customFormat="1" ht="22.5" customHeight="1">
      <c r="A42" s="9"/>
      <c r="B42" s="33"/>
      <c r="C42" s="21"/>
      <c r="D42" s="21"/>
      <c r="E42" s="73" t="s">
        <v>24</v>
      </c>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4"/>
      <c r="AM42" s="15"/>
    </row>
    <row r="43" spans="1:40" s="7" customFormat="1" ht="22.5" customHeight="1">
      <c r="A43" s="9"/>
      <c r="B43" s="33"/>
      <c r="C43" s="21"/>
      <c r="D43" s="21"/>
      <c r="E43" s="73" t="s">
        <v>25</v>
      </c>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4"/>
      <c r="AM43" s="15"/>
    </row>
    <row r="44" spans="1:40" s="7" customFormat="1" ht="22.5" customHeight="1">
      <c r="A44" s="9"/>
      <c r="B44" s="33"/>
      <c r="C44" s="21"/>
      <c r="D44" s="21"/>
      <c r="E44" s="73" t="s">
        <v>26</v>
      </c>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4"/>
      <c r="AM44" s="15"/>
    </row>
    <row r="45" spans="1:40" s="7" customFormat="1" ht="22.5" customHeight="1">
      <c r="A45" s="9"/>
      <c r="B45" s="33"/>
      <c r="C45" s="21"/>
      <c r="D45" s="21"/>
      <c r="E45" s="73" t="s">
        <v>27</v>
      </c>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4"/>
      <c r="AM45" s="15"/>
    </row>
    <row r="46" spans="1:40" s="7" customFormat="1" ht="22.5" customHeight="1">
      <c r="A46" s="9"/>
      <c r="B46" s="33"/>
      <c r="C46" s="21"/>
      <c r="D46" s="21"/>
      <c r="E46" s="73" t="s">
        <v>28</v>
      </c>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4"/>
      <c r="AM46" s="15"/>
    </row>
    <row r="47" spans="1:40" s="7" customFormat="1" ht="22.5" customHeight="1">
      <c r="A47" s="9"/>
      <c r="B47" s="33"/>
      <c r="C47" s="21"/>
      <c r="D47" s="21"/>
      <c r="E47" s="73" t="s">
        <v>29</v>
      </c>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4"/>
      <c r="AM47" s="15"/>
    </row>
    <row r="48" spans="1:40" s="7" customFormat="1" ht="22.5" customHeight="1">
      <c r="A48" s="9"/>
      <c r="B48" s="33"/>
      <c r="C48" s="21"/>
      <c r="D48" s="21"/>
      <c r="E48" s="73" t="s">
        <v>51</v>
      </c>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4"/>
      <c r="AM48" s="15"/>
    </row>
    <row r="49" spans="1:41" s="7" customFormat="1" ht="22.5" customHeight="1">
      <c r="A49" s="9"/>
      <c r="B49" s="33"/>
      <c r="C49" s="21"/>
      <c r="D49" s="21"/>
      <c r="E49" s="73" t="s">
        <v>30</v>
      </c>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4"/>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ht="9.75" customHeight="1">
      <c r="A53" s="7"/>
      <c r="B53" s="7"/>
      <c r="C53" s="7"/>
      <c r="D53" s="7"/>
      <c r="E53" s="7"/>
      <c r="F53" s="7"/>
      <c r="G53" s="7"/>
      <c r="H53" s="7"/>
      <c r="I53" s="7"/>
      <c r="J53" s="7"/>
      <c r="K53" s="7"/>
      <c r="L53" s="7"/>
      <c r="M53" s="7"/>
      <c r="N53" s="7"/>
      <c r="O53" s="7"/>
      <c r="P53" s="7"/>
      <c r="Q53" s="75"/>
      <c r="R53" s="75"/>
      <c r="S53" s="75"/>
      <c r="T53" s="75"/>
      <c r="U53" s="75"/>
      <c r="V53" s="75"/>
      <c r="W53" s="75"/>
      <c r="X53" s="75"/>
      <c r="Y53" s="75"/>
      <c r="Z53" s="75"/>
      <c r="AA53" s="75"/>
      <c r="AB53" s="75"/>
      <c r="AC53" s="75"/>
      <c r="AD53" s="75"/>
      <c r="AE53" s="75"/>
      <c r="AF53" s="75"/>
      <c r="AG53" s="75"/>
      <c r="AH53" s="75"/>
      <c r="AI53" s="75"/>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3622047244094499" top="0.143700787" bottom="0.143700787" header="0" footer="0"/>
  <pageSetup paperSize="9" scale="8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115" zoomScaleNormal="100" zoomScaleSheetLayoutView="115" workbookViewId="0">
      <selection activeCell="R18" sqref="R18:U18"/>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29" t="s">
        <v>36</v>
      </c>
      <c r="B1" s="106"/>
      <c r="C1" s="106"/>
      <c r="D1" s="106"/>
      <c r="E1" s="106"/>
      <c r="F1" s="106"/>
      <c r="G1" s="106"/>
      <c r="H1" s="106"/>
      <c r="I1" s="106"/>
      <c r="J1" s="107"/>
      <c r="K1" s="105" t="s">
        <v>49</v>
      </c>
      <c r="L1" s="106"/>
      <c r="M1" s="106"/>
      <c r="N1" s="106"/>
      <c r="O1" s="106"/>
      <c r="P1" s="106"/>
      <c r="Q1" s="106"/>
      <c r="R1" s="106"/>
      <c r="S1" s="106"/>
      <c r="T1" s="106"/>
      <c r="U1" s="106"/>
      <c r="V1" s="106"/>
      <c r="W1" s="106"/>
      <c r="X1" s="106"/>
      <c r="Y1" s="106"/>
      <c r="Z1" s="106"/>
      <c r="AA1" s="106"/>
      <c r="AB1" s="107"/>
      <c r="AC1" s="80"/>
      <c r="AD1" s="180"/>
      <c r="AE1" s="180"/>
      <c r="AF1" s="180"/>
      <c r="AG1" s="180"/>
      <c r="AH1" s="180"/>
      <c r="AI1" s="180"/>
      <c r="AJ1" s="180"/>
      <c r="AK1" s="180"/>
      <c r="AL1" s="180"/>
      <c r="AM1" s="181"/>
      <c r="AN1" s="3"/>
      <c r="AO1" s="1"/>
    </row>
    <row r="2" spans="1:41" s="2" customFormat="1" ht="15" customHeight="1">
      <c r="A2" s="130"/>
      <c r="B2" s="109"/>
      <c r="C2" s="109"/>
      <c r="D2" s="109"/>
      <c r="E2" s="109"/>
      <c r="F2" s="109"/>
      <c r="G2" s="109"/>
      <c r="H2" s="109"/>
      <c r="I2" s="109"/>
      <c r="J2" s="110"/>
      <c r="K2" s="108"/>
      <c r="L2" s="109"/>
      <c r="M2" s="109"/>
      <c r="N2" s="109"/>
      <c r="O2" s="109"/>
      <c r="P2" s="109"/>
      <c r="Q2" s="109"/>
      <c r="R2" s="109"/>
      <c r="S2" s="109"/>
      <c r="T2" s="109"/>
      <c r="U2" s="109"/>
      <c r="V2" s="109"/>
      <c r="W2" s="109"/>
      <c r="X2" s="109"/>
      <c r="Y2" s="109"/>
      <c r="Z2" s="109"/>
      <c r="AA2" s="109"/>
      <c r="AB2" s="110"/>
      <c r="AC2" s="182"/>
      <c r="AD2" s="183"/>
      <c r="AE2" s="183"/>
      <c r="AF2" s="183"/>
      <c r="AG2" s="183"/>
      <c r="AH2" s="183"/>
      <c r="AI2" s="183"/>
      <c r="AJ2" s="183"/>
      <c r="AK2" s="183"/>
      <c r="AL2" s="183"/>
      <c r="AM2" s="184"/>
      <c r="AN2" s="3"/>
      <c r="AO2" s="1"/>
    </row>
    <row r="3" spans="1:41" s="2" customFormat="1" ht="12.75" customHeight="1">
      <c r="A3" s="130"/>
      <c r="B3" s="109"/>
      <c r="C3" s="109"/>
      <c r="D3" s="109"/>
      <c r="E3" s="109"/>
      <c r="F3" s="109"/>
      <c r="G3" s="109"/>
      <c r="H3" s="109"/>
      <c r="I3" s="109"/>
      <c r="J3" s="110"/>
      <c r="K3" s="108"/>
      <c r="L3" s="109"/>
      <c r="M3" s="109"/>
      <c r="N3" s="109"/>
      <c r="O3" s="109"/>
      <c r="P3" s="109"/>
      <c r="Q3" s="109"/>
      <c r="R3" s="109"/>
      <c r="S3" s="109"/>
      <c r="T3" s="109"/>
      <c r="U3" s="109"/>
      <c r="V3" s="109"/>
      <c r="W3" s="109"/>
      <c r="X3" s="109"/>
      <c r="Y3" s="109"/>
      <c r="Z3" s="109"/>
      <c r="AA3" s="109"/>
      <c r="AB3" s="110"/>
      <c r="AC3" s="182"/>
      <c r="AD3" s="183"/>
      <c r="AE3" s="183"/>
      <c r="AF3" s="183"/>
      <c r="AG3" s="183"/>
      <c r="AH3" s="183"/>
      <c r="AI3" s="183"/>
      <c r="AJ3" s="183"/>
      <c r="AK3" s="183"/>
      <c r="AL3" s="183"/>
      <c r="AM3" s="184"/>
      <c r="AN3" s="3"/>
      <c r="AO3" s="1"/>
    </row>
    <row r="4" spans="1:41" s="2" customFormat="1" ht="56.25" customHeight="1">
      <c r="A4" s="130"/>
      <c r="B4" s="109"/>
      <c r="C4" s="109"/>
      <c r="D4" s="109"/>
      <c r="E4" s="109"/>
      <c r="F4" s="109"/>
      <c r="G4" s="109"/>
      <c r="H4" s="109"/>
      <c r="I4" s="109"/>
      <c r="J4" s="110"/>
      <c r="K4" s="111"/>
      <c r="L4" s="112"/>
      <c r="M4" s="112"/>
      <c r="N4" s="112"/>
      <c r="O4" s="112"/>
      <c r="P4" s="112"/>
      <c r="Q4" s="112"/>
      <c r="R4" s="112"/>
      <c r="S4" s="112"/>
      <c r="T4" s="112"/>
      <c r="U4" s="112"/>
      <c r="V4" s="112"/>
      <c r="W4" s="112"/>
      <c r="X4" s="112"/>
      <c r="Y4" s="112"/>
      <c r="Z4" s="112"/>
      <c r="AA4" s="112"/>
      <c r="AB4" s="113"/>
      <c r="AC4" s="182"/>
      <c r="AD4" s="183"/>
      <c r="AE4" s="183"/>
      <c r="AF4" s="183"/>
      <c r="AG4" s="183"/>
      <c r="AH4" s="183"/>
      <c r="AI4" s="183"/>
      <c r="AJ4" s="183"/>
      <c r="AK4" s="183"/>
      <c r="AL4" s="183"/>
      <c r="AM4" s="184"/>
      <c r="AN4" s="3"/>
      <c r="AO4" s="1"/>
    </row>
    <row r="5" spans="1:41" s="2" customFormat="1" ht="13.5" customHeight="1">
      <c r="A5" s="130"/>
      <c r="B5" s="109"/>
      <c r="C5" s="109"/>
      <c r="D5" s="109"/>
      <c r="E5" s="109"/>
      <c r="F5" s="109"/>
      <c r="G5" s="109"/>
      <c r="H5" s="109"/>
      <c r="I5" s="109"/>
      <c r="J5" s="110"/>
      <c r="K5" s="96" t="str">
        <f>CONCATENATE(Cover!K5)</f>
        <v>I&amp;C POWER CONSUMPTION SUMMARY - EXTENSION OF BINAK B/C MANIFOLD</v>
      </c>
      <c r="L5" s="97"/>
      <c r="M5" s="97"/>
      <c r="N5" s="97"/>
      <c r="O5" s="97"/>
      <c r="P5" s="97"/>
      <c r="Q5" s="97"/>
      <c r="R5" s="97"/>
      <c r="S5" s="97"/>
      <c r="T5" s="97"/>
      <c r="U5" s="97"/>
      <c r="V5" s="97"/>
      <c r="W5" s="97"/>
      <c r="X5" s="97"/>
      <c r="Y5" s="97"/>
      <c r="Z5" s="97"/>
      <c r="AA5" s="97"/>
      <c r="AB5" s="98"/>
      <c r="AC5" s="182"/>
      <c r="AD5" s="183"/>
      <c r="AE5" s="183"/>
      <c r="AF5" s="183"/>
      <c r="AG5" s="183"/>
      <c r="AH5" s="183"/>
      <c r="AI5" s="183"/>
      <c r="AJ5" s="183"/>
      <c r="AK5" s="183"/>
      <c r="AL5" s="183"/>
      <c r="AM5" s="184"/>
      <c r="AN5" s="3"/>
      <c r="AO5" s="1"/>
    </row>
    <row r="6" spans="1:41" s="2" customFormat="1" ht="13.5" customHeight="1">
      <c r="A6" s="130"/>
      <c r="B6" s="109"/>
      <c r="C6" s="109"/>
      <c r="D6" s="109"/>
      <c r="E6" s="109"/>
      <c r="F6" s="109"/>
      <c r="G6" s="109"/>
      <c r="H6" s="109"/>
      <c r="I6" s="109"/>
      <c r="J6" s="110"/>
      <c r="K6" s="99"/>
      <c r="L6" s="100"/>
      <c r="M6" s="100"/>
      <c r="N6" s="100"/>
      <c r="O6" s="100"/>
      <c r="P6" s="100"/>
      <c r="Q6" s="100"/>
      <c r="R6" s="100"/>
      <c r="S6" s="100"/>
      <c r="T6" s="100"/>
      <c r="U6" s="100"/>
      <c r="V6" s="100"/>
      <c r="W6" s="100"/>
      <c r="X6" s="100"/>
      <c r="Y6" s="100"/>
      <c r="Z6" s="100"/>
      <c r="AA6" s="100"/>
      <c r="AB6" s="101"/>
      <c r="AC6" s="182"/>
      <c r="AD6" s="183"/>
      <c r="AE6" s="183"/>
      <c r="AF6" s="183"/>
      <c r="AG6" s="183"/>
      <c r="AH6" s="183"/>
      <c r="AI6" s="183"/>
      <c r="AJ6" s="183"/>
      <c r="AK6" s="183"/>
      <c r="AL6" s="183"/>
      <c r="AM6" s="184"/>
      <c r="AN6" s="3"/>
      <c r="AO6" s="1"/>
    </row>
    <row r="7" spans="1:41" s="1" customFormat="1" ht="18" customHeight="1">
      <c r="A7" s="126" t="s">
        <v>12</v>
      </c>
      <c r="B7" s="178"/>
      <c r="C7" s="178"/>
      <c r="D7" s="178"/>
      <c r="E7" s="178"/>
      <c r="F7" s="178"/>
      <c r="G7" s="178"/>
      <c r="H7" s="178"/>
      <c r="I7" s="178"/>
      <c r="J7" s="179"/>
      <c r="K7" s="176" t="s">
        <v>13</v>
      </c>
      <c r="L7" s="89"/>
      <c r="M7" s="89" t="s">
        <v>14</v>
      </c>
      <c r="N7" s="89"/>
      <c r="O7" s="89" t="s">
        <v>15</v>
      </c>
      <c r="P7" s="89"/>
      <c r="Q7" s="89" t="s">
        <v>16</v>
      </c>
      <c r="R7" s="89"/>
      <c r="S7" s="89" t="s">
        <v>17</v>
      </c>
      <c r="T7" s="89"/>
      <c r="U7" s="89" t="s">
        <v>18</v>
      </c>
      <c r="V7" s="89"/>
      <c r="W7" s="90" t="s">
        <v>19</v>
      </c>
      <c r="X7" s="90"/>
      <c r="Y7" s="90"/>
      <c r="Z7" s="91" t="s">
        <v>20</v>
      </c>
      <c r="AA7" s="91"/>
      <c r="AB7" s="91"/>
      <c r="AC7" s="117" t="s">
        <v>112</v>
      </c>
      <c r="AD7" s="118"/>
      <c r="AE7" s="118"/>
      <c r="AF7" s="118"/>
      <c r="AG7" s="118"/>
      <c r="AH7" s="118"/>
      <c r="AI7" s="118"/>
      <c r="AJ7" s="118"/>
      <c r="AK7" s="118"/>
      <c r="AL7" s="118"/>
      <c r="AM7" s="119"/>
      <c r="AN7" s="3"/>
    </row>
    <row r="8" spans="1:41" s="1" customFormat="1" ht="17.25" customHeight="1" thickBot="1">
      <c r="A8" s="123" t="s">
        <v>38</v>
      </c>
      <c r="B8" s="124"/>
      <c r="C8" s="124"/>
      <c r="D8" s="124"/>
      <c r="E8" s="124"/>
      <c r="F8" s="124"/>
      <c r="G8" s="124"/>
      <c r="H8" s="124"/>
      <c r="I8" s="124"/>
      <c r="J8" s="125"/>
      <c r="K8" s="94" t="s">
        <v>39</v>
      </c>
      <c r="L8" s="95"/>
      <c r="M8" s="185" t="str">
        <f>CONCATENATE(Cover!M8)</f>
        <v>W007S</v>
      </c>
      <c r="N8" s="186"/>
      <c r="O8" s="94" t="s">
        <v>40</v>
      </c>
      <c r="P8" s="95"/>
      <c r="Q8" s="185" t="str">
        <f>CONCATENATE(Cover!Q8)</f>
        <v>110</v>
      </c>
      <c r="R8" s="186"/>
      <c r="S8" s="94" t="str">
        <f>Cover!S8</f>
        <v>IN</v>
      </c>
      <c r="T8" s="95"/>
      <c r="U8" s="94" t="str">
        <f>Cover!U8</f>
        <v>LI</v>
      </c>
      <c r="V8" s="95"/>
      <c r="W8" s="187" t="str">
        <f>Cover!W8</f>
        <v>0007</v>
      </c>
      <c r="X8" s="188"/>
      <c r="Y8" s="189"/>
      <c r="Z8" s="102" t="str">
        <f>Cover!Z8</f>
        <v>D02</v>
      </c>
      <c r="AA8" s="103"/>
      <c r="AB8" s="104"/>
      <c r="AC8" s="120"/>
      <c r="AD8" s="121"/>
      <c r="AE8" s="121"/>
      <c r="AF8" s="121"/>
      <c r="AG8" s="121"/>
      <c r="AH8" s="121"/>
      <c r="AI8" s="121"/>
      <c r="AJ8" s="121"/>
      <c r="AK8" s="121"/>
      <c r="AL8" s="121"/>
      <c r="AM8" s="122"/>
      <c r="AN8" s="4"/>
    </row>
    <row r="9" spans="1:41" s="1" customFormat="1" ht="15" customHeight="1">
      <c r="A9" s="177" t="s">
        <v>31</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5"/>
    </row>
    <row r="10" spans="1:41" s="2" customFormat="1" ht="9.75" customHeight="1">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5"/>
      <c r="AO10" s="1"/>
    </row>
    <row r="11" spans="1:41" s="2" customFormat="1" ht="18.75" customHeight="1">
      <c r="A11" s="172" t="s">
        <v>37</v>
      </c>
      <c r="B11" s="172"/>
      <c r="C11" s="172"/>
      <c r="D11" s="172"/>
      <c r="E11" s="172" t="s">
        <v>7</v>
      </c>
      <c r="F11" s="172"/>
      <c r="G11" s="172"/>
      <c r="H11" s="172" t="s">
        <v>8</v>
      </c>
      <c r="I11" s="172"/>
      <c r="J11" s="172"/>
      <c r="K11" s="172" t="s">
        <v>9</v>
      </c>
      <c r="L11" s="172"/>
      <c r="M11" s="172"/>
      <c r="N11" s="172" t="s">
        <v>10</v>
      </c>
      <c r="O11" s="172"/>
      <c r="P11" s="172"/>
      <c r="Q11" s="172" t="s">
        <v>11</v>
      </c>
      <c r="R11" s="172"/>
      <c r="S11" s="172"/>
      <c r="T11" s="11"/>
      <c r="U11" s="172" t="s">
        <v>37</v>
      </c>
      <c r="V11" s="172"/>
      <c r="W11" s="172"/>
      <c r="X11" s="172" t="s">
        <v>7</v>
      </c>
      <c r="Y11" s="172"/>
      <c r="Z11" s="172"/>
      <c r="AA11" s="172" t="s">
        <v>8</v>
      </c>
      <c r="AB11" s="172"/>
      <c r="AC11" s="172"/>
      <c r="AD11" s="172" t="s">
        <v>9</v>
      </c>
      <c r="AE11" s="172"/>
      <c r="AF11" s="172"/>
      <c r="AG11" s="172" t="s">
        <v>10</v>
      </c>
      <c r="AH11" s="172"/>
      <c r="AI11" s="172"/>
      <c r="AJ11" s="172" t="s">
        <v>11</v>
      </c>
      <c r="AK11" s="172"/>
      <c r="AL11" s="172"/>
      <c r="AM11" s="172"/>
      <c r="AN11" s="1"/>
      <c r="AO11" s="1"/>
    </row>
    <row r="12" spans="1:41" s="2" customFormat="1" ht="12" customHeight="1">
      <c r="A12" s="171">
        <v>1</v>
      </c>
      <c r="B12" s="171"/>
      <c r="C12" s="171"/>
      <c r="D12" s="171"/>
      <c r="E12" s="171" t="s">
        <v>34</v>
      </c>
      <c r="F12" s="171"/>
      <c r="G12" s="171"/>
      <c r="H12" s="171" t="s">
        <v>34</v>
      </c>
      <c r="I12" s="171"/>
      <c r="J12" s="171"/>
      <c r="K12" s="171" t="s">
        <v>34</v>
      </c>
      <c r="L12" s="171"/>
      <c r="M12" s="171"/>
      <c r="N12" s="171"/>
      <c r="O12" s="171"/>
      <c r="P12" s="171"/>
      <c r="Q12" s="171"/>
      <c r="R12" s="171"/>
      <c r="S12" s="171"/>
      <c r="T12" s="11"/>
      <c r="U12" s="171">
        <v>65</v>
      </c>
      <c r="V12" s="171"/>
      <c r="W12" s="171"/>
      <c r="X12" s="171"/>
      <c r="Y12" s="171"/>
      <c r="Z12" s="171"/>
      <c r="AA12" s="170"/>
      <c r="AB12" s="170"/>
      <c r="AC12" s="170"/>
      <c r="AD12" s="170"/>
      <c r="AE12" s="170"/>
      <c r="AF12" s="170"/>
      <c r="AG12" s="170"/>
      <c r="AH12" s="170"/>
      <c r="AI12" s="170"/>
      <c r="AJ12" s="172"/>
      <c r="AK12" s="172"/>
      <c r="AL12" s="172"/>
      <c r="AM12" s="172"/>
      <c r="AN12" s="1"/>
      <c r="AO12" s="1"/>
    </row>
    <row r="13" spans="1:41" s="1" customFormat="1" ht="12" customHeight="1">
      <c r="A13" s="171">
        <v>2</v>
      </c>
      <c r="B13" s="171"/>
      <c r="C13" s="171"/>
      <c r="D13" s="171"/>
      <c r="E13" s="171" t="s">
        <v>34</v>
      </c>
      <c r="F13" s="171"/>
      <c r="G13" s="171"/>
      <c r="H13" s="171" t="s">
        <v>34</v>
      </c>
      <c r="I13" s="171"/>
      <c r="J13" s="171"/>
      <c r="K13" s="171" t="s">
        <v>34</v>
      </c>
      <c r="L13" s="171"/>
      <c r="M13" s="171"/>
      <c r="N13" s="171"/>
      <c r="O13" s="171"/>
      <c r="P13" s="171"/>
      <c r="Q13" s="171"/>
      <c r="R13" s="171"/>
      <c r="S13" s="171"/>
      <c r="T13" s="11"/>
      <c r="U13" s="171">
        <v>66</v>
      </c>
      <c r="V13" s="171"/>
      <c r="W13" s="171"/>
      <c r="X13" s="171"/>
      <c r="Y13" s="171"/>
      <c r="Z13" s="171"/>
      <c r="AA13" s="170"/>
      <c r="AB13" s="170"/>
      <c r="AC13" s="170"/>
      <c r="AD13" s="170"/>
      <c r="AE13" s="170"/>
      <c r="AF13" s="170"/>
      <c r="AG13" s="170"/>
      <c r="AH13" s="170"/>
      <c r="AI13" s="170"/>
      <c r="AJ13" s="172"/>
      <c r="AK13" s="172"/>
      <c r="AL13" s="172"/>
      <c r="AM13" s="172"/>
    </row>
    <row r="14" spans="1:41" s="2" customFormat="1" ht="12" customHeight="1">
      <c r="A14" s="171">
        <v>3</v>
      </c>
      <c r="B14" s="171"/>
      <c r="C14" s="171"/>
      <c r="D14" s="171"/>
      <c r="E14" s="171" t="s">
        <v>34</v>
      </c>
      <c r="F14" s="171"/>
      <c r="G14" s="171"/>
      <c r="H14" s="171" t="s">
        <v>34</v>
      </c>
      <c r="I14" s="171"/>
      <c r="J14" s="171"/>
      <c r="K14" s="170"/>
      <c r="L14" s="170"/>
      <c r="M14" s="170"/>
      <c r="N14" s="170"/>
      <c r="O14" s="170"/>
      <c r="P14" s="170"/>
      <c r="Q14" s="170"/>
      <c r="R14" s="170"/>
      <c r="S14" s="170"/>
      <c r="T14" s="11"/>
      <c r="U14" s="171">
        <v>67</v>
      </c>
      <c r="V14" s="171"/>
      <c r="W14" s="171"/>
      <c r="X14" s="170"/>
      <c r="Y14" s="170"/>
      <c r="Z14" s="170"/>
      <c r="AA14" s="170"/>
      <c r="AB14" s="170"/>
      <c r="AC14" s="170"/>
      <c r="AD14" s="170"/>
      <c r="AE14" s="170"/>
      <c r="AF14" s="170"/>
      <c r="AG14" s="170"/>
      <c r="AH14" s="170"/>
      <c r="AI14" s="170"/>
      <c r="AJ14" s="172"/>
      <c r="AK14" s="172"/>
      <c r="AL14" s="172"/>
      <c r="AM14" s="172"/>
      <c r="AN14" s="1"/>
      <c r="AO14" s="1"/>
    </row>
    <row r="15" spans="1:41" ht="12" customHeight="1">
      <c r="A15" s="171">
        <v>4</v>
      </c>
      <c r="B15" s="171"/>
      <c r="C15" s="171"/>
      <c r="D15" s="171"/>
      <c r="E15" s="171" t="s">
        <v>34</v>
      </c>
      <c r="F15" s="171"/>
      <c r="G15" s="171"/>
      <c r="H15" s="171" t="s">
        <v>34</v>
      </c>
      <c r="I15" s="171"/>
      <c r="J15" s="171"/>
      <c r="K15" s="171" t="s">
        <v>34</v>
      </c>
      <c r="L15" s="171"/>
      <c r="M15" s="171"/>
      <c r="N15" s="171"/>
      <c r="O15" s="171"/>
      <c r="P15" s="171"/>
      <c r="Q15" s="170"/>
      <c r="R15" s="170"/>
      <c r="S15" s="170"/>
      <c r="T15" s="11"/>
      <c r="U15" s="171">
        <v>68</v>
      </c>
      <c r="V15" s="171"/>
      <c r="W15" s="171"/>
      <c r="X15" s="171"/>
      <c r="Y15" s="171"/>
      <c r="Z15" s="171"/>
      <c r="AA15" s="170"/>
      <c r="AB15" s="170"/>
      <c r="AC15" s="170"/>
      <c r="AD15" s="170"/>
      <c r="AE15" s="170"/>
      <c r="AF15" s="170"/>
      <c r="AG15" s="170"/>
      <c r="AH15" s="170"/>
      <c r="AI15" s="170"/>
      <c r="AJ15" s="172"/>
      <c r="AK15" s="172"/>
      <c r="AL15" s="172"/>
      <c r="AM15" s="172"/>
      <c r="AN15" s="7"/>
      <c r="AO15" s="7"/>
    </row>
    <row r="16" spans="1:41" ht="12" customHeight="1">
      <c r="A16" s="171">
        <v>5</v>
      </c>
      <c r="B16" s="171"/>
      <c r="C16" s="171"/>
      <c r="D16" s="171"/>
      <c r="E16" s="171" t="s">
        <v>34</v>
      </c>
      <c r="F16" s="171"/>
      <c r="G16" s="171"/>
      <c r="H16" s="171" t="s">
        <v>34</v>
      </c>
      <c r="I16" s="171"/>
      <c r="J16" s="171"/>
      <c r="K16" s="171"/>
      <c r="L16" s="171"/>
      <c r="M16" s="171"/>
      <c r="N16" s="171"/>
      <c r="O16" s="171"/>
      <c r="P16" s="171"/>
      <c r="Q16" s="170"/>
      <c r="R16" s="170"/>
      <c r="S16" s="170"/>
      <c r="T16" s="11"/>
      <c r="U16" s="171">
        <v>69</v>
      </c>
      <c r="V16" s="171"/>
      <c r="W16" s="171"/>
      <c r="X16" s="171"/>
      <c r="Y16" s="171"/>
      <c r="Z16" s="171"/>
      <c r="AA16" s="170"/>
      <c r="AB16" s="170"/>
      <c r="AC16" s="170"/>
      <c r="AD16" s="170"/>
      <c r="AE16" s="170"/>
      <c r="AF16" s="170"/>
      <c r="AG16" s="170"/>
      <c r="AH16" s="170"/>
      <c r="AI16" s="170"/>
      <c r="AJ16" s="172"/>
      <c r="AK16" s="172"/>
      <c r="AL16" s="172"/>
      <c r="AM16" s="172"/>
      <c r="AN16" s="7"/>
      <c r="AO16" s="7"/>
    </row>
    <row r="17" spans="1:41" ht="12" customHeight="1">
      <c r="A17" s="171">
        <v>6</v>
      </c>
      <c r="B17" s="171"/>
      <c r="C17" s="171"/>
      <c r="D17" s="171"/>
      <c r="E17" s="171"/>
      <c r="F17" s="171"/>
      <c r="G17" s="171"/>
      <c r="H17" s="171" t="s">
        <v>34</v>
      </c>
      <c r="I17" s="171"/>
      <c r="J17" s="171"/>
      <c r="K17" s="171" t="s">
        <v>34</v>
      </c>
      <c r="L17" s="171"/>
      <c r="M17" s="171"/>
      <c r="N17" s="171"/>
      <c r="O17" s="171"/>
      <c r="P17" s="171"/>
      <c r="Q17" s="170"/>
      <c r="R17" s="170"/>
      <c r="S17" s="170"/>
      <c r="T17" s="11"/>
      <c r="U17" s="171">
        <v>70</v>
      </c>
      <c r="V17" s="171"/>
      <c r="W17" s="171"/>
      <c r="X17" s="170"/>
      <c r="Y17" s="170"/>
      <c r="Z17" s="170"/>
      <c r="AA17" s="170"/>
      <c r="AB17" s="170"/>
      <c r="AC17" s="170"/>
      <c r="AD17" s="170"/>
      <c r="AE17" s="170"/>
      <c r="AF17" s="170"/>
      <c r="AG17" s="170"/>
      <c r="AH17" s="170"/>
      <c r="AI17" s="170"/>
      <c r="AJ17" s="172"/>
      <c r="AK17" s="172"/>
      <c r="AL17" s="172"/>
      <c r="AM17" s="172"/>
      <c r="AN17" s="7"/>
      <c r="AO17" s="7"/>
    </row>
    <row r="18" spans="1:41" ht="12" customHeight="1">
      <c r="A18" s="171">
        <v>7</v>
      </c>
      <c r="B18" s="171"/>
      <c r="C18" s="171"/>
      <c r="D18" s="171"/>
      <c r="E18" s="171"/>
      <c r="F18" s="171"/>
      <c r="G18" s="171"/>
      <c r="H18" s="171"/>
      <c r="I18" s="171"/>
      <c r="J18" s="171"/>
      <c r="K18" s="170"/>
      <c r="L18" s="170"/>
      <c r="M18" s="170"/>
      <c r="N18" s="171"/>
      <c r="O18" s="171"/>
      <c r="P18" s="171"/>
      <c r="Q18" s="170"/>
      <c r="R18" s="170"/>
      <c r="S18" s="170"/>
      <c r="T18" s="11"/>
      <c r="U18" s="171">
        <v>71</v>
      </c>
      <c r="V18" s="171"/>
      <c r="W18" s="171"/>
      <c r="X18" s="171"/>
      <c r="Y18" s="171"/>
      <c r="Z18" s="171"/>
      <c r="AA18" s="170"/>
      <c r="AB18" s="170"/>
      <c r="AC18" s="170"/>
      <c r="AD18" s="170"/>
      <c r="AE18" s="170"/>
      <c r="AF18" s="170"/>
      <c r="AG18" s="170"/>
      <c r="AH18" s="170"/>
      <c r="AI18" s="170"/>
      <c r="AJ18" s="172"/>
      <c r="AK18" s="172"/>
      <c r="AL18" s="172"/>
      <c r="AM18" s="172"/>
      <c r="AN18" s="7"/>
      <c r="AO18" s="7"/>
    </row>
    <row r="19" spans="1:41" ht="12" customHeight="1">
      <c r="A19" s="171">
        <v>8</v>
      </c>
      <c r="B19" s="171"/>
      <c r="C19" s="171"/>
      <c r="D19" s="171"/>
      <c r="E19" s="171"/>
      <c r="F19" s="171"/>
      <c r="G19" s="171"/>
      <c r="H19" s="171"/>
      <c r="I19" s="171"/>
      <c r="J19" s="171"/>
      <c r="K19" s="171"/>
      <c r="L19" s="171"/>
      <c r="M19" s="171"/>
      <c r="N19" s="171"/>
      <c r="O19" s="171"/>
      <c r="P19" s="171"/>
      <c r="Q19" s="170"/>
      <c r="R19" s="170"/>
      <c r="S19" s="170"/>
      <c r="T19" s="11"/>
      <c r="U19" s="171">
        <v>72</v>
      </c>
      <c r="V19" s="171"/>
      <c r="W19" s="171"/>
      <c r="X19" s="170"/>
      <c r="Y19" s="170"/>
      <c r="Z19" s="170"/>
      <c r="AA19" s="170"/>
      <c r="AB19" s="170"/>
      <c r="AC19" s="170"/>
      <c r="AD19" s="170"/>
      <c r="AE19" s="170"/>
      <c r="AF19" s="170"/>
      <c r="AG19" s="170"/>
      <c r="AH19" s="170"/>
      <c r="AI19" s="170"/>
      <c r="AJ19" s="172"/>
      <c r="AK19" s="172"/>
      <c r="AL19" s="172"/>
      <c r="AM19" s="172"/>
      <c r="AN19" s="7"/>
      <c r="AO19" s="7"/>
    </row>
    <row r="20" spans="1:41" ht="12" customHeight="1">
      <c r="A20" s="171">
        <v>9</v>
      </c>
      <c r="B20" s="171"/>
      <c r="C20" s="171"/>
      <c r="D20" s="171"/>
      <c r="E20" s="171"/>
      <c r="F20" s="171"/>
      <c r="G20" s="171"/>
      <c r="H20" s="171"/>
      <c r="I20" s="171"/>
      <c r="J20" s="171"/>
      <c r="K20" s="170"/>
      <c r="L20" s="170"/>
      <c r="M20" s="170"/>
      <c r="N20" s="170"/>
      <c r="O20" s="170"/>
      <c r="P20" s="170"/>
      <c r="Q20" s="170"/>
      <c r="R20" s="170"/>
      <c r="S20" s="170"/>
      <c r="T20" s="11"/>
      <c r="U20" s="171">
        <v>73</v>
      </c>
      <c r="V20" s="171"/>
      <c r="W20" s="171"/>
      <c r="X20" s="170"/>
      <c r="Y20" s="170"/>
      <c r="Z20" s="170"/>
      <c r="AA20" s="170"/>
      <c r="AB20" s="170"/>
      <c r="AC20" s="170"/>
      <c r="AD20" s="170"/>
      <c r="AE20" s="170"/>
      <c r="AF20" s="170"/>
      <c r="AG20" s="170"/>
      <c r="AH20" s="170"/>
      <c r="AI20" s="170"/>
      <c r="AJ20" s="172"/>
      <c r="AK20" s="172"/>
      <c r="AL20" s="172"/>
      <c r="AM20" s="172"/>
      <c r="AN20" s="7"/>
      <c r="AO20" s="7"/>
    </row>
    <row r="21" spans="1:41" ht="12" customHeight="1">
      <c r="A21" s="171">
        <v>10</v>
      </c>
      <c r="B21" s="171"/>
      <c r="C21" s="171"/>
      <c r="D21" s="171"/>
      <c r="E21" s="171"/>
      <c r="F21" s="171"/>
      <c r="G21" s="171"/>
      <c r="H21" s="171"/>
      <c r="I21" s="171"/>
      <c r="J21" s="171"/>
      <c r="K21" s="171"/>
      <c r="L21" s="171"/>
      <c r="M21" s="171"/>
      <c r="N21" s="171"/>
      <c r="O21" s="171"/>
      <c r="P21" s="171"/>
      <c r="Q21" s="170"/>
      <c r="R21" s="170"/>
      <c r="S21" s="170"/>
      <c r="T21" s="11"/>
      <c r="U21" s="171">
        <v>74</v>
      </c>
      <c r="V21" s="171"/>
      <c r="W21" s="171"/>
      <c r="X21" s="171"/>
      <c r="Y21" s="171"/>
      <c r="Z21" s="171"/>
      <c r="AA21" s="170"/>
      <c r="AB21" s="170"/>
      <c r="AC21" s="170"/>
      <c r="AD21" s="170"/>
      <c r="AE21" s="170"/>
      <c r="AF21" s="170"/>
      <c r="AG21" s="170"/>
      <c r="AH21" s="170"/>
      <c r="AI21" s="170"/>
      <c r="AJ21" s="172"/>
      <c r="AK21" s="172"/>
      <c r="AL21" s="172"/>
      <c r="AM21" s="172"/>
      <c r="AN21" s="7"/>
      <c r="AO21" s="7"/>
    </row>
    <row r="22" spans="1:41" ht="12" customHeight="1">
      <c r="A22" s="171">
        <v>11</v>
      </c>
      <c r="B22" s="171"/>
      <c r="C22" s="171"/>
      <c r="D22" s="171"/>
      <c r="E22" s="171"/>
      <c r="F22" s="171"/>
      <c r="G22" s="171"/>
      <c r="H22" s="171"/>
      <c r="I22" s="171"/>
      <c r="J22" s="171"/>
      <c r="K22" s="171"/>
      <c r="L22" s="171"/>
      <c r="M22" s="171"/>
      <c r="N22" s="171"/>
      <c r="O22" s="171"/>
      <c r="P22" s="171"/>
      <c r="Q22" s="170"/>
      <c r="R22" s="170"/>
      <c r="S22" s="170"/>
      <c r="T22" s="8"/>
      <c r="U22" s="171">
        <v>75</v>
      </c>
      <c r="V22" s="171"/>
      <c r="W22" s="171"/>
      <c r="X22" s="170"/>
      <c r="Y22" s="170"/>
      <c r="Z22" s="170"/>
      <c r="AA22" s="170"/>
      <c r="AB22" s="170"/>
      <c r="AC22" s="170"/>
      <c r="AD22" s="170"/>
      <c r="AE22" s="170"/>
      <c r="AF22" s="170"/>
      <c r="AG22" s="170"/>
      <c r="AH22" s="170"/>
      <c r="AI22" s="170"/>
      <c r="AJ22" s="172"/>
      <c r="AK22" s="172"/>
      <c r="AL22" s="172"/>
      <c r="AM22" s="172"/>
      <c r="AN22" s="7"/>
      <c r="AO22" s="7"/>
    </row>
    <row r="23" spans="1:41" ht="12" customHeight="1">
      <c r="A23" s="171">
        <v>12</v>
      </c>
      <c r="B23" s="171"/>
      <c r="C23" s="171"/>
      <c r="D23" s="171"/>
      <c r="E23" s="171"/>
      <c r="F23" s="171"/>
      <c r="G23" s="171"/>
      <c r="H23" s="171"/>
      <c r="I23" s="171"/>
      <c r="J23" s="171"/>
      <c r="K23" s="170"/>
      <c r="L23" s="170"/>
      <c r="M23" s="170"/>
      <c r="N23" s="171"/>
      <c r="O23" s="171"/>
      <c r="P23" s="171"/>
      <c r="Q23" s="170"/>
      <c r="R23" s="170"/>
      <c r="S23" s="170"/>
      <c r="T23" s="8"/>
      <c r="U23" s="171">
        <v>76</v>
      </c>
      <c r="V23" s="171"/>
      <c r="W23" s="171"/>
      <c r="X23" s="170"/>
      <c r="Y23" s="170"/>
      <c r="Z23" s="170"/>
      <c r="AA23" s="170"/>
      <c r="AB23" s="170"/>
      <c r="AC23" s="170"/>
      <c r="AD23" s="170"/>
      <c r="AE23" s="170"/>
      <c r="AF23" s="170"/>
      <c r="AG23" s="170"/>
      <c r="AH23" s="170"/>
      <c r="AI23" s="170"/>
      <c r="AJ23" s="172"/>
      <c r="AK23" s="172"/>
      <c r="AL23" s="172"/>
      <c r="AM23" s="172"/>
      <c r="AN23" s="7"/>
      <c r="AO23" s="7"/>
    </row>
    <row r="24" spans="1:41" ht="12" customHeight="1">
      <c r="A24" s="171">
        <v>13</v>
      </c>
      <c r="B24" s="171"/>
      <c r="C24" s="171"/>
      <c r="D24" s="171"/>
      <c r="E24" s="171"/>
      <c r="F24" s="171"/>
      <c r="G24" s="171"/>
      <c r="H24" s="171"/>
      <c r="I24" s="171"/>
      <c r="J24" s="171"/>
      <c r="K24" s="170"/>
      <c r="L24" s="170"/>
      <c r="M24" s="170"/>
      <c r="N24" s="171"/>
      <c r="O24" s="171"/>
      <c r="P24" s="171"/>
      <c r="Q24" s="170"/>
      <c r="R24" s="170"/>
      <c r="S24" s="170"/>
      <c r="T24" s="8"/>
      <c r="U24" s="171">
        <v>77</v>
      </c>
      <c r="V24" s="171"/>
      <c r="W24" s="171"/>
      <c r="X24" s="170"/>
      <c r="Y24" s="170"/>
      <c r="Z24" s="170"/>
      <c r="AA24" s="170"/>
      <c r="AB24" s="170"/>
      <c r="AC24" s="170"/>
      <c r="AD24" s="170"/>
      <c r="AE24" s="170"/>
      <c r="AF24" s="170"/>
      <c r="AG24" s="170"/>
      <c r="AH24" s="170"/>
      <c r="AI24" s="170"/>
      <c r="AJ24" s="172"/>
      <c r="AK24" s="172"/>
      <c r="AL24" s="172"/>
      <c r="AM24" s="172"/>
      <c r="AN24" s="7"/>
      <c r="AO24" s="7"/>
    </row>
    <row r="25" spans="1:41" ht="12" customHeight="1">
      <c r="A25" s="171">
        <v>14</v>
      </c>
      <c r="B25" s="171"/>
      <c r="C25" s="171"/>
      <c r="D25" s="171"/>
      <c r="E25" s="171"/>
      <c r="F25" s="171"/>
      <c r="G25" s="171"/>
      <c r="H25" s="171"/>
      <c r="I25" s="171"/>
      <c r="J25" s="171"/>
      <c r="K25" s="170"/>
      <c r="L25" s="170"/>
      <c r="M25" s="170"/>
      <c r="N25" s="170"/>
      <c r="O25" s="170"/>
      <c r="P25" s="170"/>
      <c r="Q25" s="170"/>
      <c r="R25" s="170"/>
      <c r="S25" s="170"/>
      <c r="T25" s="8"/>
      <c r="U25" s="171">
        <v>78</v>
      </c>
      <c r="V25" s="171"/>
      <c r="W25" s="171"/>
      <c r="X25" s="170"/>
      <c r="Y25" s="170"/>
      <c r="Z25" s="170"/>
      <c r="AA25" s="170"/>
      <c r="AB25" s="170"/>
      <c r="AC25" s="170"/>
      <c r="AD25" s="170"/>
      <c r="AE25" s="170"/>
      <c r="AF25" s="170"/>
      <c r="AG25" s="170"/>
      <c r="AH25" s="170"/>
      <c r="AI25" s="170"/>
      <c r="AJ25" s="172"/>
      <c r="AK25" s="172"/>
      <c r="AL25" s="172"/>
      <c r="AM25" s="172"/>
      <c r="AN25" s="7"/>
      <c r="AO25" s="7"/>
    </row>
    <row r="26" spans="1:41" ht="12" customHeight="1">
      <c r="A26" s="171">
        <v>15</v>
      </c>
      <c r="B26" s="171"/>
      <c r="C26" s="171"/>
      <c r="D26" s="171"/>
      <c r="E26" s="171"/>
      <c r="F26" s="171"/>
      <c r="G26" s="171"/>
      <c r="H26" s="171"/>
      <c r="I26" s="171"/>
      <c r="J26" s="171"/>
      <c r="K26" s="171"/>
      <c r="L26" s="171"/>
      <c r="M26" s="171"/>
      <c r="N26" s="171"/>
      <c r="O26" s="171"/>
      <c r="P26" s="171"/>
      <c r="Q26" s="170"/>
      <c r="R26" s="170"/>
      <c r="S26" s="170"/>
      <c r="T26" s="8"/>
      <c r="U26" s="171">
        <v>79</v>
      </c>
      <c r="V26" s="171"/>
      <c r="W26" s="171"/>
      <c r="X26" s="171"/>
      <c r="Y26" s="171"/>
      <c r="Z26" s="171"/>
      <c r="AA26" s="170"/>
      <c r="AB26" s="170"/>
      <c r="AC26" s="170"/>
      <c r="AD26" s="170"/>
      <c r="AE26" s="170"/>
      <c r="AF26" s="170"/>
      <c r="AG26" s="170"/>
      <c r="AH26" s="170"/>
      <c r="AI26" s="170"/>
      <c r="AJ26" s="172"/>
      <c r="AK26" s="172"/>
      <c r="AL26" s="172"/>
      <c r="AM26" s="172"/>
      <c r="AN26" s="7"/>
      <c r="AO26" s="7"/>
    </row>
    <row r="27" spans="1:41" ht="12" customHeight="1">
      <c r="A27" s="173">
        <v>16</v>
      </c>
      <c r="B27" s="174"/>
      <c r="C27" s="174"/>
      <c r="D27" s="175"/>
      <c r="E27" s="171"/>
      <c r="F27" s="171"/>
      <c r="G27" s="171"/>
      <c r="H27" s="171"/>
      <c r="I27" s="171"/>
      <c r="J27" s="171"/>
      <c r="K27" s="170"/>
      <c r="L27" s="170"/>
      <c r="M27" s="170"/>
      <c r="N27" s="171"/>
      <c r="O27" s="171"/>
      <c r="P27" s="171"/>
      <c r="Q27" s="170"/>
      <c r="R27" s="170"/>
      <c r="S27" s="170"/>
      <c r="T27" s="8"/>
      <c r="U27" s="171">
        <v>80</v>
      </c>
      <c r="V27" s="171"/>
      <c r="W27" s="171"/>
      <c r="X27" s="170"/>
      <c r="Y27" s="170"/>
      <c r="Z27" s="170"/>
      <c r="AA27" s="170"/>
      <c r="AB27" s="170"/>
      <c r="AC27" s="170"/>
      <c r="AD27" s="170"/>
      <c r="AE27" s="170"/>
      <c r="AF27" s="170"/>
      <c r="AG27" s="170"/>
      <c r="AH27" s="170"/>
      <c r="AI27" s="170"/>
      <c r="AJ27" s="172"/>
      <c r="AK27" s="172"/>
      <c r="AL27" s="172"/>
      <c r="AM27" s="172"/>
      <c r="AN27" s="7"/>
      <c r="AO27" s="7"/>
    </row>
    <row r="28" spans="1:41" ht="12" customHeight="1">
      <c r="A28" s="171">
        <v>17</v>
      </c>
      <c r="B28" s="171"/>
      <c r="C28" s="171"/>
      <c r="D28" s="171"/>
      <c r="E28" s="171"/>
      <c r="F28" s="171"/>
      <c r="G28" s="171"/>
      <c r="H28" s="171"/>
      <c r="I28" s="171"/>
      <c r="J28" s="171"/>
      <c r="K28" s="170"/>
      <c r="L28" s="170"/>
      <c r="M28" s="170"/>
      <c r="N28" s="171"/>
      <c r="O28" s="171"/>
      <c r="P28" s="171"/>
      <c r="Q28" s="170"/>
      <c r="R28" s="170"/>
      <c r="S28" s="170"/>
      <c r="T28" s="8"/>
      <c r="U28" s="171">
        <v>81</v>
      </c>
      <c r="V28" s="171"/>
      <c r="W28" s="171"/>
      <c r="X28" s="170"/>
      <c r="Y28" s="170"/>
      <c r="Z28" s="170"/>
      <c r="AA28" s="170"/>
      <c r="AB28" s="170"/>
      <c r="AC28" s="170"/>
      <c r="AD28" s="170"/>
      <c r="AE28" s="170"/>
      <c r="AF28" s="170"/>
      <c r="AG28" s="170"/>
      <c r="AH28" s="170"/>
      <c r="AI28" s="170"/>
      <c r="AJ28" s="172"/>
      <c r="AK28" s="172"/>
      <c r="AL28" s="172"/>
      <c r="AM28" s="172"/>
      <c r="AN28" s="7"/>
      <c r="AO28" s="7"/>
    </row>
    <row r="29" spans="1:41" ht="12" customHeight="1">
      <c r="A29" s="171">
        <v>18</v>
      </c>
      <c r="B29" s="171"/>
      <c r="C29" s="171"/>
      <c r="D29" s="171"/>
      <c r="E29" s="171"/>
      <c r="F29" s="171"/>
      <c r="G29" s="171"/>
      <c r="H29" s="171"/>
      <c r="I29" s="171"/>
      <c r="J29" s="171"/>
      <c r="K29" s="171"/>
      <c r="L29" s="171"/>
      <c r="M29" s="171"/>
      <c r="N29" s="171"/>
      <c r="O29" s="171"/>
      <c r="P29" s="171"/>
      <c r="Q29" s="170"/>
      <c r="R29" s="170"/>
      <c r="S29" s="170"/>
      <c r="T29" s="8"/>
      <c r="U29" s="171">
        <v>82</v>
      </c>
      <c r="V29" s="171"/>
      <c r="W29" s="171"/>
      <c r="X29" s="170"/>
      <c r="Y29" s="170"/>
      <c r="Z29" s="170"/>
      <c r="AA29" s="170"/>
      <c r="AB29" s="170"/>
      <c r="AC29" s="170"/>
      <c r="AD29" s="170"/>
      <c r="AE29" s="170"/>
      <c r="AF29" s="170"/>
      <c r="AG29" s="170"/>
      <c r="AH29" s="170"/>
      <c r="AI29" s="170"/>
      <c r="AJ29" s="172"/>
      <c r="AK29" s="172"/>
      <c r="AL29" s="172"/>
      <c r="AM29" s="172"/>
      <c r="AN29" s="7"/>
      <c r="AO29" s="7"/>
    </row>
    <row r="30" spans="1:41" ht="12" customHeight="1">
      <c r="A30" s="171">
        <v>19</v>
      </c>
      <c r="B30" s="171"/>
      <c r="C30" s="171"/>
      <c r="D30" s="171"/>
      <c r="E30" s="171"/>
      <c r="F30" s="171"/>
      <c r="G30" s="171"/>
      <c r="H30" s="171"/>
      <c r="I30" s="171"/>
      <c r="J30" s="171"/>
      <c r="K30" s="170"/>
      <c r="L30" s="170"/>
      <c r="M30" s="170"/>
      <c r="N30" s="170"/>
      <c r="O30" s="170"/>
      <c r="P30" s="170"/>
      <c r="Q30" s="170"/>
      <c r="R30" s="170"/>
      <c r="S30" s="170"/>
      <c r="T30" s="8"/>
      <c r="U30" s="171">
        <v>83</v>
      </c>
      <c r="V30" s="171"/>
      <c r="W30" s="171"/>
      <c r="X30" s="170"/>
      <c r="Y30" s="170"/>
      <c r="Z30" s="170"/>
      <c r="AA30" s="170"/>
      <c r="AB30" s="170"/>
      <c r="AC30" s="170"/>
      <c r="AD30" s="170"/>
      <c r="AE30" s="170"/>
      <c r="AF30" s="170"/>
      <c r="AG30" s="170"/>
      <c r="AH30" s="170"/>
      <c r="AI30" s="170"/>
      <c r="AJ30" s="172"/>
      <c r="AK30" s="172"/>
      <c r="AL30" s="172"/>
      <c r="AM30" s="172"/>
      <c r="AN30" s="7"/>
      <c r="AO30" s="7"/>
    </row>
    <row r="31" spans="1:41" ht="12" customHeight="1">
      <c r="A31" s="171">
        <v>20</v>
      </c>
      <c r="B31" s="171"/>
      <c r="C31" s="171"/>
      <c r="D31" s="171"/>
      <c r="E31" s="170"/>
      <c r="F31" s="170"/>
      <c r="G31" s="170"/>
      <c r="H31" s="170"/>
      <c r="I31" s="170"/>
      <c r="J31" s="170"/>
      <c r="K31" s="170"/>
      <c r="L31" s="170"/>
      <c r="M31" s="170"/>
      <c r="N31" s="171"/>
      <c r="O31" s="171"/>
      <c r="P31" s="171"/>
      <c r="Q31" s="170"/>
      <c r="R31" s="170"/>
      <c r="S31" s="170"/>
      <c r="T31" s="8"/>
      <c r="U31" s="171">
        <v>84</v>
      </c>
      <c r="V31" s="171"/>
      <c r="W31" s="171"/>
      <c r="X31" s="171"/>
      <c r="Y31" s="171"/>
      <c r="Z31" s="171"/>
      <c r="AA31" s="170"/>
      <c r="AB31" s="170"/>
      <c r="AC31" s="170"/>
      <c r="AD31" s="170"/>
      <c r="AE31" s="170"/>
      <c r="AF31" s="170"/>
      <c r="AG31" s="170"/>
      <c r="AH31" s="170"/>
      <c r="AI31" s="170"/>
      <c r="AJ31" s="172"/>
      <c r="AK31" s="172"/>
      <c r="AL31" s="172"/>
      <c r="AM31" s="172"/>
      <c r="AN31" s="7"/>
      <c r="AO31" s="7"/>
    </row>
    <row r="32" spans="1:41" ht="12" customHeight="1">
      <c r="A32" s="171">
        <v>21</v>
      </c>
      <c r="B32" s="171"/>
      <c r="C32" s="171"/>
      <c r="D32" s="171"/>
      <c r="E32" s="170"/>
      <c r="F32" s="170"/>
      <c r="G32" s="170"/>
      <c r="H32" s="170"/>
      <c r="I32" s="170"/>
      <c r="J32" s="170"/>
      <c r="K32" s="170"/>
      <c r="L32" s="170"/>
      <c r="M32" s="170"/>
      <c r="N32" s="171"/>
      <c r="O32" s="171"/>
      <c r="P32" s="171"/>
      <c r="Q32" s="170"/>
      <c r="R32" s="170"/>
      <c r="S32" s="170"/>
      <c r="T32" s="8"/>
      <c r="U32" s="171">
        <v>85</v>
      </c>
      <c r="V32" s="171"/>
      <c r="W32" s="171"/>
      <c r="X32" s="170"/>
      <c r="Y32" s="170"/>
      <c r="Z32" s="170"/>
      <c r="AA32" s="170"/>
      <c r="AB32" s="170"/>
      <c r="AC32" s="170"/>
      <c r="AD32" s="170"/>
      <c r="AE32" s="170"/>
      <c r="AF32" s="170"/>
      <c r="AG32" s="170"/>
      <c r="AH32" s="170"/>
      <c r="AI32" s="170"/>
      <c r="AJ32" s="172"/>
      <c r="AK32" s="172"/>
      <c r="AL32" s="172"/>
      <c r="AM32" s="172"/>
      <c r="AN32" s="7"/>
      <c r="AO32" s="7"/>
    </row>
    <row r="33" spans="1:41" ht="12" customHeight="1">
      <c r="A33" s="171">
        <v>22</v>
      </c>
      <c r="B33" s="171"/>
      <c r="C33" s="171"/>
      <c r="D33" s="171"/>
      <c r="E33" s="170"/>
      <c r="F33" s="170"/>
      <c r="G33" s="170"/>
      <c r="H33" s="170"/>
      <c r="I33" s="170"/>
      <c r="J33" s="170"/>
      <c r="K33" s="170"/>
      <c r="L33" s="170"/>
      <c r="M33" s="170"/>
      <c r="N33" s="171"/>
      <c r="O33" s="171"/>
      <c r="P33" s="171"/>
      <c r="Q33" s="170"/>
      <c r="R33" s="170"/>
      <c r="S33" s="170"/>
      <c r="T33" s="13"/>
      <c r="U33" s="171">
        <v>86</v>
      </c>
      <c r="V33" s="171"/>
      <c r="W33" s="171"/>
      <c r="X33" s="171"/>
      <c r="Y33" s="171"/>
      <c r="Z33" s="171"/>
      <c r="AA33" s="170"/>
      <c r="AB33" s="170"/>
      <c r="AC33" s="170"/>
      <c r="AD33" s="170"/>
      <c r="AE33" s="170"/>
      <c r="AF33" s="170"/>
      <c r="AG33" s="170"/>
      <c r="AH33" s="170"/>
      <c r="AI33" s="170"/>
      <c r="AJ33" s="172"/>
      <c r="AK33" s="172"/>
      <c r="AL33" s="172"/>
      <c r="AM33" s="172"/>
      <c r="AN33" s="7"/>
      <c r="AO33" s="7"/>
    </row>
    <row r="34" spans="1:41" ht="12" customHeight="1">
      <c r="A34" s="171">
        <v>23</v>
      </c>
      <c r="B34" s="171"/>
      <c r="C34" s="171"/>
      <c r="D34" s="171"/>
      <c r="E34" s="170"/>
      <c r="F34" s="170"/>
      <c r="G34" s="170"/>
      <c r="H34" s="170"/>
      <c r="I34" s="170"/>
      <c r="J34" s="170"/>
      <c r="K34" s="170"/>
      <c r="L34" s="170"/>
      <c r="M34" s="170"/>
      <c r="N34" s="171"/>
      <c r="O34" s="171"/>
      <c r="P34" s="171"/>
      <c r="Q34" s="170"/>
      <c r="R34" s="170"/>
      <c r="S34" s="170"/>
      <c r="T34" s="10"/>
      <c r="U34" s="171">
        <v>87</v>
      </c>
      <c r="V34" s="171"/>
      <c r="W34" s="171"/>
      <c r="X34" s="170"/>
      <c r="Y34" s="170"/>
      <c r="Z34" s="170"/>
      <c r="AA34" s="170"/>
      <c r="AB34" s="170"/>
      <c r="AC34" s="170"/>
      <c r="AD34" s="170"/>
      <c r="AE34" s="170"/>
      <c r="AF34" s="170"/>
      <c r="AG34" s="170"/>
      <c r="AH34" s="170"/>
      <c r="AI34" s="170"/>
      <c r="AJ34" s="172"/>
      <c r="AK34" s="172"/>
      <c r="AL34" s="172"/>
      <c r="AM34" s="172"/>
      <c r="AN34" s="7"/>
      <c r="AO34" s="7"/>
    </row>
    <row r="35" spans="1:41" ht="12" customHeight="1">
      <c r="A35" s="171">
        <v>24</v>
      </c>
      <c r="B35" s="171"/>
      <c r="C35" s="171"/>
      <c r="D35" s="171"/>
      <c r="E35" s="170"/>
      <c r="F35" s="170"/>
      <c r="G35" s="170"/>
      <c r="H35" s="170"/>
      <c r="I35" s="170"/>
      <c r="J35" s="170"/>
      <c r="K35" s="170"/>
      <c r="L35" s="170"/>
      <c r="M35" s="170"/>
      <c r="N35" s="171"/>
      <c r="O35" s="171"/>
      <c r="P35" s="171"/>
      <c r="Q35" s="170"/>
      <c r="R35" s="170"/>
      <c r="S35" s="170"/>
      <c r="T35" s="10"/>
      <c r="U35" s="171">
        <v>88</v>
      </c>
      <c r="V35" s="171"/>
      <c r="W35" s="171"/>
      <c r="X35" s="170"/>
      <c r="Y35" s="170"/>
      <c r="Z35" s="170"/>
      <c r="AA35" s="170"/>
      <c r="AB35" s="170"/>
      <c r="AC35" s="170"/>
      <c r="AD35" s="170"/>
      <c r="AE35" s="170"/>
      <c r="AF35" s="170"/>
      <c r="AG35" s="170"/>
      <c r="AH35" s="170"/>
      <c r="AI35" s="170"/>
      <c r="AJ35" s="172"/>
      <c r="AK35" s="172"/>
      <c r="AL35" s="172"/>
      <c r="AM35" s="172"/>
      <c r="AN35" s="7"/>
      <c r="AO35" s="7"/>
    </row>
    <row r="36" spans="1:41" ht="12" customHeight="1">
      <c r="A36" s="171">
        <v>25</v>
      </c>
      <c r="B36" s="171"/>
      <c r="C36" s="171"/>
      <c r="D36" s="171"/>
      <c r="E36" s="170"/>
      <c r="F36" s="170"/>
      <c r="G36" s="170"/>
      <c r="H36" s="170"/>
      <c r="I36" s="170"/>
      <c r="J36" s="170"/>
      <c r="K36" s="170"/>
      <c r="L36" s="170"/>
      <c r="M36" s="170"/>
      <c r="N36" s="170"/>
      <c r="O36" s="170"/>
      <c r="P36" s="170"/>
      <c r="Q36" s="170"/>
      <c r="R36" s="170"/>
      <c r="S36" s="170"/>
      <c r="T36" s="10"/>
      <c r="U36" s="171">
        <v>89</v>
      </c>
      <c r="V36" s="171"/>
      <c r="W36" s="171"/>
      <c r="X36" s="170"/>
      <c r="Y36" s="170"/>
      <c r="Z36" s="170"/>
      <c r="AA36" s="170"/>
      <c r="AB36" s="170"/>
      <c r="AC36" s="170"/>
      <c r="AD36" s="170"/>
      <c r="AE36" s="170"/>
      <c r="AF36" s="170"/>
      <c r="AG36" s="170"/>
      <c r="AH36" s="170"/>
      <c r="AI36" s="170"/>
      <c r="AJ36" s="172"/>
      <c r="AK36" s="172"/>
      <c r="AL36" s="172"/>
      <c r="AM36" s="172"/>
      <c r="AN36" s="7"/>
      <c r="AO36" s="7"/>
    </row>
    <row r="37" spans="1:41" ht="12" customHeight="1">
      <c r="A37" s="171">
        <v>26</v>
      </c>
      <c r="B37" s="171"/>
      <c r="C37" s="171"/>
      <c r="D37" s="171"/>
      <c r="E37" s="170"/>
      <c r="F37" s="170"/>
      <c r="G37" s="170"/>
      <c r="H37" s="170"/>
      <c r="I37" s="170"/>
      <c r="J37" s="170"/>
      <c r="K37" s="170"/>
      <c r="L37" s="170"/>
      <c r="M37" s="170"/>
      <c r="N37" s="170"/>
      <c r="O37" s="170"/>
      <c r="P37" s="170"/>
      <c r="Q37" s="170"/>
      <c r="R37" s="170"/>
      <c r="S37" s="170"/>
      <c r="T37" s="10"/>
      <c r="U37" s="171">
        <v>90</v>
      </c>
      <c r="V37" s="171"/>
      <c r="W37" s="171"/>
      <c r="X37" s="170"/>
      <c r="Y37" s="170"/>
      <c r="Z37" s="170"/>
      <c r="AA37" s="170"/>
      <c r="AB37" s="170"/>
      <c r="AC37" s="170"/>
      <c r="AD37" s="170"/>
      <c r="AE37" s="170"/>
      <c r="AF37" s="170"/>
      <c r="AG37" s="170"/>
      <c r="AH37" s="170"/>
      <c r="AI37" s="170"/>
      <c r="AJ37" s="172"/>
      <c r="AK37" s="172"/>
      <c r="AL37" s="172"/>
      <c r="AM37" s="172"/>
      <c r="AN37" s="7"/>
      <c r="AO37" s="7"/>
    </row>
    <row r="38" spans="1:41" ht="12" customHeight="1">
      <c r="A38" s="171">
        <v>27</v>
      </c>
      <c r="B38" s="171"/>
      <c r="C38" s="171"/>
      <c r="D38" s="171"/>
      <c r="E38" s="170"/>
      <c r="F38" s="170"/>
      <c r="G38" s="170"/>
      <c r="H38" s="170"/>
      <c r="I38" s="170"/>
      <c r="J38" s="170"/>
      <c r="K38" s="170"/>
      <c r="L38" s="170"/>
      <c r="M38" s="170"/>
      <c r="N38" s="170"/>
      <c r="O38" s="170"/>
      <c r="P38" s="170"/>
      <c r="Q38" s="170"/>
      <c r="R38" s="170"/>
      <c r="S38" s="170"/>
      <c r="T38" s="14"/>
      <c r="U38" s="171">
        <v>91</v>
      </c>
      <c r="V38" s="171"/>
      <c r="W38" s="171"/>
      <c r="X38" s="170"/>
      <c r="Y38" s="170"/>
      <c r="Z38" s="170"/>
      <c r="AA38" s="170"/>
      <c r="AB38" s="170"/>
      <c r="AC38" s="170"/>
      <c r="AD38" s="170"/>
      <c r="AE38" s="170"/>
      <c r="AF38" s="170"/>
      <c r="AG38" s="170"/>
      <c r="AH38" s="170"/>
      <c r="AI38" s="170"/>
      <c r="AJ38" s="172"/>
      <c r="AK38" s="172"/>
      <c r="AL38" s="172"/>
      <c r="AM38" s="172"/>
      <c r="AN38" s="7"/>
      <c r="AO38" s="7"/>
    </row>
    <row r="39" spans="1:41" ht="12" customHeight="1">
      <c r="A39" s="171">
        <v>28</v>
      </c>
      <c r="B39" s="171"/>
      <c r="C39" s="171"/>
      <c r="D39" s="171"/>
      <c r="E39" s="170"/>
      <c r="F39" s="170"/>
      <c r="G39" s="170"/>
      <c r="H39" s="170"/>
      <c r="I39" s="170"/>
      <c r="J39" s="170"/>
      <c r="K39" s="170"/>
      <c r="L39" s="170"/>
      <c r="M39" s="170"/>
      <c r="N39" s="170"/>
      <c r="O39" s="170"/>
      <c r="P39" s="170"/>
      <c r="Q39" s="170"/>
      <c r="R39" s="170"/>
      <c r="S39" s="170"/>
      <c r="T39" s="12"/>
      <c r="U39" s="171">
        <v>92</v>
      </c>
      <c r="V39" s="171"/>
      <c r="W39" s="171"/>
      <c r="X39" s="170"/>
      <c r="Y39" s="170"/>
      <c r="Z39" s="170"/>
      <c r="AA39" s="170"/>
      <c r="AB39" s="170"/>
      <c r="AC39" s="170"/>
      <c r="AD39" s="170"/>
      <c r="AE39" s="170"/>
      <c r="AF39" s="170"/>
      <c r="AG39" s="170"/>
      <c r="AH39" s="170"/>
      <c r="AI39" s="170"/>
      <c r="AJ39" s="172"/>
      <c r="AK39" s="172"/>
      <c r="AL39" s="172"/>
      <c r="AM39" s="172"/>
      <c r="AN39" s="7"/>
      <c r="AO39" s="7"/>
    </row>
    <row r="40" spans="1:41" ht="12" customHeight="1">
      <c r="A40" s="171">
        <v>29</v>
      </c>
      <c r="B40" s="171"/>
      <c r="C40" s="171"/>
      <c r="D40" s="171"/>
      <c r="E40" s="170"/>
      <c r="F40" s="170"/>
      <c r="G40" s="170"/>
      <c r="H40" s="170"/>
      <c r="I40" s="170"/>
      <c r="J40" s="170"/>
      <c r="K40" s="170"/>
      <c r="L40" s="170"/>
      <c r="M40" s="170"/>
      <c r="N40" s="170"/>
      <c r="O40" s="170"/>
      <c r="P40" s="170"/>
      <c r="Q40" s="170"/>
      <c r="R40" s="170"/>
      <c r="S40" s="170"/>
      <c r="T40" s="12"/>
      <c r="U40" s="171">
        <v>93</v>
      </c>
      <c r="V40" s="171"/>
      <c r="W40" s="171"/>
      <c r="X40" s="170"/>
      <c r="Y40" s="170"/>
      <c r="Z40" s="170"/>
      <c r="AA40" s="170"/>
      <c r="AB40" s="170"/>
      <c r="AC40" s="170"/>
      <c r="AD40" s="170"/>
      <c r="AE40" s="170"/>
      <c r="AF40" s="170"/>
      <c r="AG40" s="170"/>
      <c r="AH40" s="170"/>
      <c r="AI40" s="170"/>
      <c r="AJ40" s="172"/>
      <c r="AK40" s="172"/>
      <c r="AL40" s="172"/>
      <c r="AM40" s="172"/>
      <c r="AN40" s="7"/>
      <c r="AO40" s="7"/>
    </row>
    <row r="41" spans="1:41" ht="12" customHeight="1">
      <c r="A41" s="171">
        <v>30</v>
      </c>
      <c r="B41" s="171"/>
      <c r="C41" s="171"/>
      <c r="D41" s="171"/>
      <c r="E41" s="170"/>
      <c r="F41" s="170"/>
      <c r="G41" s="170"/>
      <c r="H41" s="170"/>
      <c r="I41" s="170"/>
      <c r="J41" s="170"/>
      <c r="K41" s="170"/>
      <c r="L41" s="170"/>
      <c r="M41" s="170"/>
      <c r="N41" s="170"/>
      <c r="O41" s="170"/>
      <c r="P41" s="170"/>
      <c r="Q41" s="170"/>
      <c r="R41" s="170"/>
      <c r="S41" s="170"/>
      <c r="T41" s="12"/>
      <c r="U41" s="171">
        <v>94</v>
      </c>
      <c r="V41" s="171"/>
      <c r="W41" s="171"/>
      <c r="X41" s="170"/>
      <c r="Y41" s="170"/>
      <c r="Z41" s="170"/>
      <c r="AA41" s="170"/>
      <c r="AB41" s="170"/>
      <c r="AC41" s="170"/>
      <c r="AD41" s="170"/>
      <c r="AE41" s="170"/>
      <c r="AF41" s="170"/>
      <c r="AG41" s="170"/>
      <c r="AH41" s="170"/>
      <c r="AI41" s="170"/>
      <c r="AJ41" s="172"/>
      <c r="AK41" s="172"/>
      <c r="AL41" s="172"/>
      <c r="AM41" s="172"/>
      <c r="AN41" s="7"/>
      <c r="AO41" s="7"/>
    </row>
    <row r="42" spans="1:41" ht="12" customHeight="1">
      <c r="A42" s="171">
        <v>31</v>
      </c>
      <c r="B42" s="171"/>
      <c r="C42" s="171"/>
      <c r="D42" s="171"/>
      <c r="E42" s="170"/>
      <c r="F42" s="170"/>
      <c r="G42" s="170"/>
      <c r="H42" s="170"/>
      <c r="I42" s="170"/>
      <c r="J42" s="170"/>
      <c r="K42" s="170"/>
      <c r="L42" s="170"/>
      <c r="M42" s="170"/>
      <c r="N42" s="170"/>
      <c r="O42" s="170"/>
      <c r="P42" s="170"/>
      <c r="Q42" s="170"/>
      <c r="R42" s="170"/>
      <c r="S42" s="170"/>
      <c r="T42" s="12"/>
      <c r="U42" s="171">
        <v>95</v>
      </c>
      <c r="V42" s="171"/>
      <c r="W42" s="171"/>
      <c r="X42" s="170"/>
      <c r="Y42" s="170"/>
      <c r="Z42" s="170"/>
      <c r="AA42" s="170"/>
      <c r="AB42" s="170"/>
      <c r="AC42" s="170"/>
      <c r="AD42" s="170"/>
      <c r="AE42" s="170"/>
      <c r="AF42" s="170"/>
      <c r="AG42" s="170"/>
      <c r="AH42" s="170"/>
      <c r="AI42" s="170"/>
      <c r="AJ42" s="172"/>
      <c r="AK42" s="172"/>
      <c r="AL42" s="172"/>
      <c r="AM42" s="172"/>
      <c r="AN42" s="7"/>
      <c r="AO42" s="7"/>
    </row>
    <row r="43" spans="1:41" ht="12" customHeight="1">
      <c r="A43" s="171">
        <v>32</v>
      </c>
      <c r="B43" s="171"/>
      <c r="C43" s="171"/>
      <c r="D43" s="171"/>
      <c r="E43" s="170"/>
      <c r="F43" s="170"/>
      <c r="G43" s="170"/>
      <c r="H43" s="170"/>
      <c r="I43" s="170"/>
      <c r="J43" s="170"/>
      <c r="K43" s="170"/>
      <c r="L43" s="170"/>
      <c r="M43" s="170"/>
      <c r="N43" s="170"/>
      <c r="O43" s="170"/>
      <c r="P43" s="170"/>
      <c r="Q43" s="170"/>
      <c r="R43" s="170"/>
      <c r="S43" s="170"/>
      <c r="T43" s="12"/>
      <c r="U43" s="171">
        <v>96</v>
      </c>
      <c r="V43" s="171"/>
      <c r="W43" s="171"/>
      <c r="X43" s="170"/>
      <c r="Y43" s="170"/>
      <c r="Z43" s="170"/>
      <c r="AA43" s="170"/>
      <c r="AB43" s="170"/>
      <c r="AC43" s="170"/>
      <c r="AD43" s="170"/>
      <c r="AE43" s="170"/>
      <c r="AF43" s="170"/>
      <c r="AG43" s="170"/>
      <c r="AH43" s="170"/>
      <c r="AI43" s="170"/>
      <c r="AJ43" s="172"/>
      <c r="AK43" s="172"/>
      <c r="AL43" s="172"/>
      <c r="AM43" s="172"/>
      <c r="AN43" s="7"/>
      <c r="AO43" s="7"/>
    </row>
    <row r="44" spans="1:41" ht="12" customHeight="1">
      <c r="A44" s="171">
        <v>33</v>
      </c>
      <c r="B44" s="171"/>
      <c r="C44" s="171"/>
      <c r="D44" s="171"/>
      <c r="E44" s="170"/>
      <c r="F44" s="170"/>
      <c r="G44" s="170"/>
      <c r="H44" s="170"/>
      <c r="I44" s="170"/>
      <c r="J44" s="170"/>
      <c r="K44" s="170"/>
      <c r="L44" s="170"/>
      <c r="M44" s="170"/>
      <c r="N44" s="170"/>
      <c r="O44" s="170"/>
      <c r="P44" s="170"/>
      <c r="Q44" s="170"/>
      <c r="R44" s="170"/>
      <c r="S44" s="170"/>
      <c r="T44" s="12"/>
      <c r="U44" s="171">
        <v>97</v>
      </c>
      <c r="V44" s="171"/>
      <c r="W44" s="171"/>
      <c r="X44" s="170"/>
      <c r="Y44" s="170"/>
      <c r="Z44" s="170"/>
      <c r="AA44" s="170"/>
      <c r="AB44" s="170"/>
      <c r="AC44" s="170"/>
      <c r="AD44" s="170"/>
      <c r="AE44" s="170"/>
      <c r="AF44" s="170"/>
      <c r="AG44" s="170"/>
      <c r="AH44" s="170"/>
      <c r="AI44" s="170"/>
      <c r="AJ44" s="172"/>
      <c r="AK44" s="172"/>
      <c r="AL44" s="172"/>
      <c r="AM44" s="172"/>
      <c r="AN44" s="7"/>
      <c r="AO44" s="7"/>
    </row>
    <row r="45" spans="1:41" ht="12" customHeight="1">
      <c r="A45" s="171">
        <v>34</v>
      </c>
      <c r="B45" s="171"/>
      <c r="C45" s="171"/>
      <c r="D45" s="171"/>
      <c r="E45" s="170"/>
      <c r="F45" s="170"/>
      <c r="G45" s="170"/>
      <c r="H45" s="170"/>
      <c r="I45" s="170"/>
      <c r="J45" s="170"/>
      <c r="K45" s="170"/>
      <c r="L45" s="170"/>
      <c r="M45" s="170"/>
      <c r="N45" s="170"/>
      <c r="O45" s="170"/>
      <c r="P45" s="170"/>
      <c r="Q45" s="170"/>
      <c r="R45" s="170"/>
      <c r="S45" s="170"/>
      <c r="T45" s="12"/>
      <c r="U45" s="171">
        <v>98</v>
      </c>
      <c r="V45" s="171"/>
      <c r="W45" s="171"/>
      <c r="X45" s="170"/>
      <c r="Y45" s="170"/>
      <c r="Z45" s="170"/>
      <c r="AA45" s="170"/>
      <c r="AB45" s="170"/>
      <c r="AC45" s="170"/>
      <c r="AD45" s="170"/>
      <c r="AE45" s="170"/>
      <c r="AF45" s="170"/>
      <c r="AG45" s="170"/>
      <c r="AH45" s="170"/>
      <c r="AI45" s="170"/>
      <c r="AJ45" s="172"/>
      <c r="AK45" s="172"/>
      <c r="AL45" s="172"/>
      <c r="AM45" s="172"/>
      <c r="AN45" s="7"/>
      <c r="AO45" s="7"/>
    </row>
    <row r="46" spans="1:41" ht="12" customHeight="1">
      <c r="A46" s="171">
        <v>35</v>
      </c>
      <c r="B46" s="171"/>
      <c r="C46" s="171"/>
      <c r="D46" s="171"/>
      <c r="E46" s="170"/>
      <c r="F46" s="170"/>
      <c r="G46" s="170"/>
      <c r="H46" s="170"/>
      <c r="I46" s="170"/>
      <c r="J46" s="170"/>
      <c r="K46" s="170"/>
      <c r="L46" s="170"/>
      <c r="M46" s="170"/>
      <c r="N46" s="170"/>
      <c r="O46" s="170"/>
      <c r="P46" s="170"/>
      <c r="Q46" s="170"/>
      <c r="R46" s="170"/>
      <c r="S46" s="170"/>
      <c r="T46" s="12"/>
      <c r="U46" s="171">
        <v>99</v>
      </c>
      <c r="V46" s="171"/>
      <c r="W46" s="171"/>
      <c r="X46" s="170"/>
      <c r="Y46" s="170"/>
      <c r="Z46" s="170"/>
      <c r="AA46" s="170"/>
      <c r="AB46" s="170"/>
      <c r="AC46" s="170"/>
      <c r="AD46" s="170"/>
      <c r="AE46" s="170"/>
      <c r="AF46" s="170"/>
      <c r="AG46" s="170"/>
      <c r="AH46" s="170"/>
      <c r="AI46" s="170"/>
      <c r="AJ46" s="172"/>
      <c r="AK46" s="172"/>
      <c r="AL46" s="172"/>
      <c r="AM46" s="172"/>
      <c r="AN46" s="7"/>
      <c r="AO46" s="7"/>
    </row>
    <row r="47" spans="1:41" ht="12" customHeight="1">
      <c r="A47" s="171">
        <v>36</v>
      </c>
      <c r="B47" s="171"/>
      <c r="C47" s="171"/>
      <c r="D47" s="171"/>
      <c r="E47" s="170"/>
      <c r="F47" s="170"/>
      <c r="G47" s="170"/>
      <c r="H47" s="170"/>
      <c r="I47" s="170"/>
      <c r="J47" s="170"/>
      <c r="K47" s="170"/>
      <c r="L47" s="170"/>
      <c r="M47" s="170"/>
      <c r="N47" s="170"/>
      <c r="O47" s="170"/>
      <c r="P47" s="170"/>
      <c r="Q47" s="170"/>
      <c r="R47" s="170"/>
      <c r="S47" s="170"/>
      <c r="T47" s="12"/>
      <c r="U47" s="171">
        <v>100</v>
      </c>
      <c r="V47" s="171"/>
      <c r="W47" s="171"/>
      <c r="X47" s="170"/>
      <c r="Y47" s="170"/>
      <c r="Z47" s="170"/>
      <c r="AA47" s="170"/>
      <c r="AB47" s="170"/>
      <c r="AC47" s="170"/>
      <c r="AD47" s="170"/>
      <c r="AE47" s="170"/>
      <c r="AF47" s="170"/>
      <c r="AG47" s="170"/>
      <c r="AH47" s="170"/>
      <c r="AI47" s="170"/>
      <c r="AJ47" s="172"/>
      <c r="AK47" s="172"/>
      <c r="AL47" s="172"/>
      <c r="AM47" s="172"/>
      <c r="AN47" s="7"/>
      <c r="AO47" s="7"/>
    </row>
    <row r="48" spans="1:41" ht="12" customHeight="1">
      <c r="A48" s="171">
        <v>37</v>
      </c>
      <c r="B48" s="171"/>
      <c r="C48" s="171"/>
      <c r="D48" s="171"/>
      <c r="E48" s="170"/>
      <c r="F48" s="170"/>
      <c r="G48" s="170"/>
      <c r="H48" s="170"/>
      <c r="I48" s="170"/>
      <c r="J48" s="170"/>
      <c r="K48" s="170"/>
      <c r="L48" s="170"/>
      <c r="M48" s="170"/>
      <c r="N48" s="170"/>
      <c r="O48" s="170"/>
      <c r="P48" s="170"/>
      <c r="Q48" s="170"/>
      <c r="R48" s="170"/>
      <c r="S48" s="170"/>
      <c r="T48" s="12"/>
      <c r="U48" s="171">
        <v>101</v>
      </c>
      <c r="V48" s="171"/>
      <c r="W48" s="171"/>
      <c r="X48" s="170"/>
      <c r="Y48" s="170"/>
      <c r="Z48" s="170"/>
      <c r="AA48" s="170"/>
      <c r="AB48" s="170"/>
      <c r="AC48" s="170"/>
      <c r="AD48" s="170"/>
      <c r="AE48" s="170"/>
      <c r="AF48" s="170"/>
      <c r="AG48" s="170"/>
      <c r="AH48" s="170"/>
      <c r="AI48" s="170"/>
      <c r="AJ48" s="172"/>
      <c r="AK48" s="172"/>
      <c r="AL48" s="172"/>
      <c r="AM48" s="172"/>
      <c r="AN48" s="7"/>
      <c r="AO48" s="7"/>
    </row>
    <row r="49" spans="1:41" ht="12" customHeight="1">
      <c r="A49" s="171">
        <v>38</v>
      </c>
      <c r="B49" s="171"/>
      <c r="C49" s="171"/>
      <c r="D49" s="171"/>
      <c r="E49" s="170"/>
      <c r="F49" s="170"/>
      <c r="G49" s="170"/>
      <c r="H49" s="170"/>
      <c r="I49" s="170"/>
      <c r="J49" s="170"/>
      <c r="K49" s="170"/>
      <c r="L49" s="170"/>
      <c r="M49" s="170"/>
      <c r="N49" s="170"/>
      <c r="O49" s="170"/>
      <c r="P49" s="170"/>
      <c r="Q49" s="170"/>
      <c r="R49" s="170"/>
      <c r="S49" s="170"/>
      <c r="T49" s="12"/>
      <c r="U49" s="171">
        <v>102</v>
      </c>
      <c r="V49" s="171"/>
      <c r="W49" s="171"/>
      <c r="X49" s="170"/>
      <c r="Y49" s="170"/>
      <c r="Z49" s="170"/>
      <c r="AA49" s="170"/>
      <c r="AB49" s="170"/>
      <c r="AC49" s="170"/>
      <c r="AD49" s="170"/>
      <c r="AE49" s="170"/>
      <c r="AF49" s="170"/>
      <c r="AG49" s="170"/>
      <c r="AH49" s="170"/>
      <c r="AI49" s="170"/>
      <c r="AJ49" s="172"/>
      <c r="AK49" s="172"/>
      <c r="AL49" s="172"/>
      <c r="AM49" s="172"/>
      <c r="AN49" s="7"/>
      <c r="AO49" s="7"/>
    </row>
    <row r="50" spans="1:41" ht="12" customHeight="1">
      <c r="A50" s="171">
        <v>39</v>
      </c>
      <c r="B50" s="171"/>
      <c r="C50" s="171"/>
      <c r="D50" s="171"/>
      <c r="E50" s="170"/>
      <c r="F50" s="170"/>
      <c r="G50" s="170"/>
      <c r="H50" s="170"/>
      <c r="I50" s="170"/>
      <c r="J50" s="170"/>
      <c r="K50" s="170"/>
      <c r="L50" s="170"/>
      <c r="M50" s="170"/>
      <c r="N50" s="170"/>
      <c r="O50" s="170"/>
      <c r="P50" s="170"/>
      <c r="Q50" s="170"/>
      <c r="R50" s="170"/>
      <c r="S50" s="170"/>
      <c r="T50" s="12"/>
      <c r="U50" s="171">
        <v>103</v>
      </c>
      <c r="V50" s="171"/>
      <c r="W50" s="171"/>
      <c r="X50" s="170"/>
      <c r="Y50" s="170"/>
      <c r="Z50" s="170"/>
      <c r="AA50" s="170"/>
      <c r="AB50" s="170"/>
      <c r="AC50" s="170"/>
      <c r="AD50" s="170"/>
      <c r="AE50" s="170"/>
      <c r="AF50" s="170"/>
      <c r="AG50" s="170"/>
      <c r="AH50" s="170"/>
      <c r="AI50" s="170"/>
      <c r="AJ50" s="172"/>
      <c r="AK50" s="172"/>
      <c r="AL50" s="172"/>
      <c r="AM50" s="172"/>
      <c r="AN50" s="7"/>
      <c r="AO50" s="7"/>
    </row>
    <row r="51" spans="1:41" ht="12" customHeight="1">
      <c r="A51" s="171">
        <v>40</v>
      </c>
      <c r="B51" s="171"/>
      <c r="C51" s="171"/>
      <c r="D51" s="171"/>
      <c r="E51" s="170"/>
      <c r="F51" s="170"/>
      <c r="G51" s="170"/>
      <c r="H51" s="170"/>
      <c r="I51" s="170"/>
      <c r="J51" s="170"/>
      <c r="K51" s="170"/>
      <c r="L51" s="170"/>
      <c r="M51" s="170"/>
      <c r="N51" s="170"/>
      <c r="O51" s="170"/>
      <c r="P51" s="170"/>
      <c r="Q51" s="170"/>
      <c r="R51" s="170"/>
      <c r="S51" s="170"/>
      <c r="T51" s="12"/>
      <c r="U51" s="171">
        <v>104</v>
      </c>
      <c r="V51" s="171"/>
      <c r="W51" s="171"/>
      <c r="X51" s="170"/>
      <c r="Y51" s="170"/>
      <c r="Z51" s="170"/>
      <c r="AA51" s="170"/>
      <c r="AB51" s="170"/>
      <c r="AC51" s="170"/>
      <c r="AD51" s="170"/>
      <c r="AE51" s="170"/>
      <c r="AF51" s="170"/>
      <c r="AG51" s="170"/>
      <c r="AH51" s="170"/>
      <c r="AI51" s="170"/>
      <c r="AJ51" s="172"/>
      <c r="AK51" s="172"/>
      <c r="AL51" s="172"/>
      <c r="AM51" s="172"/>
      <c r="AN51" s="7"/>
      <c r="AO51" s="7"/>
    </row>
    <row r="52" spans="1:41" ht="12" customHeight="1">
      <c r="A52" s="171">
        <v>41</v>
      </c>
      <c r="B52" s="171"/>
      <c r="C52" s="171"/>
      <c r="D52" s="171"/>
      <c r="E52" s="170"/>
      <c r="F52" s="170"/>
      <c r="G52" s="170"/>
      <c r="H52" s="170"/>
      <c r="I52" s="170"/>
      <c r="J52" s="170"/>
      <c r="K52" s="170"/>
      <c r="L52" s="170"/>
      <c r="M52" s="170"/>
      <c r="N52" s="170"/>
      <c r="O52" s="170"/>
      <c r="P52" s="170"/>
      <c r="Q52" s="170"/>
      <c r="R52" s="170"/>
      <c r="S52" s="170"/>
      <c r="T52" s="12"/>
      <c r="U52" s="171">
        <v>105</v>
      </c>
      <c r="V52" s="171"/>
      <c r="W52" s="171"/>
      <c r="X52" s="170"/>
      <c r="Y52" s="170"/>
      <c r="Z52" s="170"/>
      <c r="AA52" s="170"/>
      <c r="AB52" s="170"/>
      <c r="AC52" s="170"/>
      <c r="AD52" s="170"/>
      <c r="AE52" s="170"/>
      <c r="AF52" s="170"/>
      <c r="AG52" s="170"/>
      <c r="AH52" s="170"/>
      <c r="AI52" s="170"/>
      <c r="AJ52" s="172"/>
      <c r="AK52" s="172"/>
      <c r="AL52" s="172"/>
      <c r="AM52" s="172"/>
      <c r="AN52" s="7"/>
      <c r="AO52" s="7"/>
    </row>
    <row r="53" spans="1:41" ht="12" customHeight="1">
      <c r="A53" s="171">
        <v>42</v>
      </c>
      <c r="B53" s="171"/>
      <c r="C53" s="171"/>
      <c r="D53" s="171"/>
      <c r="E53" s="170"/>
      <c r="F53" s="170"/>
      <c r="G53" s="170"/>
      <c r="H53" s="170"/>
      <c r="I53" s="170"/>
      <c r="J53" s="170"/>
      <c r="K53" s="170"/>
      <c r="L53" s="170"/>
      <c r="M53" s="170"/>
      <c r="N53" s="170"/>
      <c r="O53" s="170"/>
      <c r="P53" s="170"/>
      <c r="Q53" s="170"/>
      <c r="R53" s="170"/>
      <c r="S53" s="170"/>
      <c r="T53" s="12"/>
      <c r="U53" s="171">
        <v>106</v>
      </c>
      <c r="V53" s="171"/>
      <c r="W53" s="171"/>
      <c r="X53" s="170"/>
      <c r="Y53" s="170"/>
      <c r="Z53" s="170"/>
      <c r="AA53" s="170"/>
      <c r="AB53" s="170"/>
      <c r="AC53" s="170"/>
      <c r="AD53" s="170"/>
      <c r="AE53" s="170"/>
      <c r="AF53" s="170"/>
      <c r="AG53" s="170"/>
      <c r="AH53" s="170"/>
      <c r="AI53" s="170"/>
      <c r="AJ53" s="172"/>
      <c r="AK53" s="172"/>
      <c r="AL53" s="172"/>
      <c r="AM53" s="172"/>
      <c r="AN53" s="7"/>
      <c r="AO53" s="7"/>
    </row>
    <row r="54" spans="1:41" ht="12" customHeight="1">
      <c r="A54" s="171">
        <v>43</v>
      </c>
      <c r="B54" s="171"/>
      <c r="C54" s="171"/>
      <c r="D54" s="171"/>
      <c r="E54" s="170"/>
      <c r="F54" s="170"/>
      <c r="G54" s="170"/>
      <c r="H54" s="170"/>
      <c r="I54" s="170"/>
      <c r="J54" s="170"/>
      <c r="K54" s="170"/>
      <c r="L54" s="170"/>
      <c r="M54" s="170"/>
      <c r="N54" s="170"/>
      <c r="O54" s="170"/>
      <c r="P54" s="170"/>
      <c r="Q54" s="170"/>
      <c r="R54" s="170"/>
      <c r="S54" s="170"/>
      <c r="T54" s="12"/>
      <c r="U54" s="171">
        <v>107</v>
      </c>
      <c r="V54" s="171"/>
      <c r="W54" s="171"/>
      <c r="X54" s="170"/>
      <c r="Y54" s="170"/>
      <c r="Z54" s="170"/>
      <c r="AA54" s="170"/>
      <c r="AB54" s="170"/>
      <c r="AC54" s="170"/>
      <c r="AD54" s="170"/>
      <c r="AE54" s="170"/>
      <c r="AF54" s="170"/>
      <c r="AG54" s="170"/>
      <c r="AH54" s="170"/>
      <c r="AI54" s="170"/>
      <c r="AJ54" s="172"/>
      <c r="AK54" s="172"/>
      <c r="AL54" s="172"/>
      <c r="AM54" s="172"/>
      <c r="AN54" s="7"/>
      <c r="AO54" s="7"/>
    </row>
    <row r="55" spans="1:41" ht="12" customHeight="1">
      <c r="A55" s="171">
        <v>44</v>
      </c>
      <c r="B55" s="171"/>
      <c r="C55" s="171"/>
      <c r="D55" s="171"/>
      <c r="E55" s="170"/>
      <c r="F55" s="170"/>
      <c r="G55" s="170"/>
      <c r="H55" s="170"/>
      <c r="I55" s="170"/>
      <c r="J55" s="170"/>
      <c r="K55" s="170"/>
      <c r="L55" s="170"/>
      <c r="M55" s="170"/>
      <c r="N55" s="170"/>
      <c r="O55" s="170"/>
      <c r="P55" s="170"/>
      <c r="Q55" s="170"/>
      <c r="R55" s="170"/>
      <c r="S55" s="170"/>
      <c r="T55" s="12"/>
      <c r="U55" s="171">
        <v>108</v>
      </c>
      <c r="V55" s="171"/>
      <c r="W55" s="171"/>
      <c r="X55" s="170"/>
      <c r="Y55" s="170"/>
      <c r="Z55" s="170"/>
      <c r="AA55" s="170"/>
      <c r="AB55" s="170"/>
      <c r="AC55" s="170"/>
      <c r="AD55" s="170"/>
      <c r="AE55" s="170"/>
      <c r="AF55" s="170"/>
      <c r="AG55" s="170"/>
      <c r="AH55" s="170"/>
      <c r="AI55" s="170"/>
      <c r="AJ55" s="172"/>
      <c r="AK55" s="172"/>
      <c r="AL55" s="172"/>
      <c r="AM55" s="172"/>
      <c r="AN55" s="7"/>
      <c r="AO55" s="7"/>
    </row>
    <row r="56" spans="1:41" ht="12" customHeight="1">
      <c r="A56" s="171">
        <v>45</v>
      </c>
      <c r="B56" s="171"/>
      <c r="C56" s="171"/>
      <c r="D56" s="171"/>
      <c r="E56" s="170"/>
      <c r="F56" s="170"/>
      <c r="G56" s="170"/>
      <c r="H56" s="170"/>
      <c r="I56" s="170"/>
      <c r="J56" s="170"/>
      <c r="K56" s="170"/>
      <c r="L56" s="170"/>
      <c r="M56" s="170"/>
      <c r="N56" s="170"/>
      <c r="O56" s="170"/>
      <c r="P56" s="170"/>
      <c r="Q56" s="170"/>
      <c r="R56" s="170"/>
      <c r="S56" s="170"/>
      <c r="T56" s="12"/>
      <c r="U56" s="171">
        <v>109</v>
      </c>
      <c r="V56" s="171"/>
      <c r="W56" s="171"/>
      <c r="X56" s="170"/>
      <c r="Y56" s="170"/>
      <c r="Z56" s="170"/>
      <c r="AA56" s="170"/>
      <c r="AB56" s="170"/>
      <c r="AC56" s="170"/>
      <c r="AD56" s="170"/>
      <c r="AE56" s="170"/>
      <c r="AF56" s="170"/>
      <c r="AG56" s="170"/>
      <c r="AH56" s="170"/>
      <c r="AI56" s="170"/>
      <c r="AJ56" s="172"/>
      <c r="AK56" s="172"/>
      <c r="AL56" s="172"/>
      <c r="AM56" s="172"/>
      <c r="AN56" s="7"/>
      <c r="AO56" s="7"/>
    </row>
    <row r="57" spans="1:41" ht="12" customHeight="1">
      <c r="A57" s="171">
        <v>46</v>
      </c>
      <c r="B57" s="171"/>
      <c r="C57" s="171"/>
      <c r="D57" s="171"/>
      <c r="E57" s="170"/>
      <c r="F57" s="170"/>
      <c r="G57" s="170"/>
      <c r="H57" s="170"/>
      <c r="I57" s="170"/>
      <c r="J57" s="170"/>
      <c r="K57" s="170"/>
      <c r="L57" s="170"/>
      <c r="M57" s="170"/>
      <c r="N57" s="170"/>
      <c r="O57" s="170"/>
      <c r="P57" s="170"/>
      <c r="Q57" s="170"/>
      <c r="R57" s="170"/>
      <c r="S57" s="170"/>
      <c r="T57" s="12"/>
      <c r="U57" s="171">
        <v>110</v>
      </c>
      <c r="V57" s="171"/>
      <c r="W57" s="171"/>
      <c r="X57" s="170"/>
      <c r="Y57" s="170"/>
      <c r="Z57" s="170"/>
      <c r="AA57" s="170"/>
      <c r="AB57" s="170"/>
      <c r="AC57" s="170"/>
      <c r="AD57" s="170"/>
      <c r="AE57" s="170"/>
      <c r="AF57" s="170"/>
      <c r="AG57" s="170"/>
      <c r="AH57" s="170"/>
      <c r="AI57" s="170"/>
      <c r="AJ57" s="172"/>
      <c r="AK57" s="172"/>
      <c r="AL57" s="172"/>
      <c r="AM57" s="172"/>
      <c r="AN57" s="7"/>
      <c r="AO57" s="7"/>
    </row>
    <row r="58" spans="1:41" ht="12" customHeight="1">
      <c r="A58" s="171">
        <v>47</v>
      </c>
      <c r="B58" s="171"/>
      <c r="C58" s="171"/>
      <c r="D58" s="171"/>
      <c r="E58" s="170"/>
      <c r="F58" s="170"/>
      <c r="G58" s="170"/>
      <c r="H58" s="170"/>
      <c r="I58" s="170"/>
      <c r="J58" s="170"/>
      <c r="K58" s="170"/>
      <c r="L58" s="170"/>
      <c r="M58" s="170"/>
      <c r="N58" s="170"/>
      <c r="O58" s="170"/>
      <c r="P58" s="170"/>
      <c r="Q58" s="170"/>
      <c r="R58" s="170"/>
      <c r="S58" s="170"/>
      <c r="T58" s="12"/>
      <c r="U58" s="171">
        <v>111</v>
      </c>
      <c r="V58" s="171"/>
      <c r="W58" s="171"/>
      <c r="X58" s="170"/>
      <c r="Y58" s="170"/>
      <c r="Z58" s="170"/>
      <c r="AA58" s="170"/>
      <c r="AB58" s="170"/>
      <c r="AC58" s="170"/>
      <c r="AD58" s="170"/>
      <c r="AE58" s="170"/>
      <c r="AF58" s="170"/>
      <c r="AG58" s="170"/>
      <c r="AH58" s="170"/>
      <c r="AI58" s="170"/>
      <c r="AJ58" s="172"/>
      <c r="AK58" s="172"/>
      <c r="AL58" s="172"/>
      <c r="AM58" s="172"/>
      <c r="AN58" s="7"/>
      <c r="AO58" s="7"/>
    </row>
    <row r="59" spans="1:41" ht="12" customHeight="1">
      <c r="A59" s="171">
        <v>48</v>
      </c>
      <c r="B59" s="171"/>
      <c r="C59" s="171"/>
      <c r="D59" s="171"/>
      <c r="E59" s="170"/>
      <c r="F59" s="170"/>
      <c r="G59" s="170"/>
      <c r="H59" s="170"/>
      <c r="I59" s="170"/>
      <c r="J59" s="170"/>
      <c r="K59" s="170"/>
      <c r="L59" s="170"/>
      <c r="M59" s="170"/>
      <c r="N59" s="170"/>
      <c r="O59" s="170"/>
      <c r="P59" s="170"/>
      <c r="Q59" s="170"/>
      <c r="R59" s="170"/>
      <c r="S59" s="170"/>
      <c r="T59" s="12"/>
      <c r="U59" s="171">
        <v>112</v>
      </c>
      <c r="V59" s="171"/>
      <c r="W59" s="171"/>
      <c r="X59" s="170"/>
      <c r="Y59" s="170"/>
      <c r="Z59" s="170"/>
      <c r="AA59" s="170"/>
      <c r="AB59" s="170"/>
      <c r="AC59" s="170"/>
      <c r="AD59" s="170"/>
      <c r="AE59" s="170"/>
      <c r="AF59" s="170"/>
      <c r="AG59" s="170"/>
      <c r="AH59" s="170"/>
      <c r="AI59" s="170"/>
      <c r="AJ59" s="172"/>
      <c r="AK59" s="172"/>
      <c r="AL59" s="172"/>
      <c r="AM59" s="172"/>
      <c r="AN59" s="7"/>
      <c r="AO59" s="7"/>
    </row>
    <row r="60" spans="1:41" ht="12" customHeight="1">
      <c r="A60" s="171">
        <v>49</v>
      </c>
      <c r="B60" s="171"/>
      <c r="C60" s="171"/>
      <c r="D60" s="171"/>
      <c r="E60" s="170"/>
      <c r="F60" s="170"/>
      <c r="G60" s="170"/>
      <c r="H60" s="170"/>
      <c r="I60" s="170"/>
      <c r="J60" s="170"/>
      <c r="K60" s="170"/>
      <c r="L60" s="170"/>
      <c r="M60" s="170"/>
      <c r="N60" s="170"/>
      <c r="O60" s="170"/>
      <c r="P60" s="170"/>
      <c r="Q60" s="170"/>
      <c r="R60" s="170"/>
      <c r="S60" s="170"/>
      <c r="T60" s="12"/>
      <c r="U60" s="171">
        <v>113</v>
      </c>
      <c r="V60" s="171"/>
      <c r="W60" s="171"/>
      <c r="X60" s="170"/>
      <c r="Y60" s="170"/>
      <c r="Z60" s="170"/>
      <c r="AA60" s="170"/>
      <c r="AB60" s="170"/>
      <c r="AC60" s="170"/>
      <c r="AD60" s="170"/>
      <c r="AE60" s="170"/>
      <c r="AF60" s="170"/>
      <c r="AG60" s="170"/>
      <c r="AH60" s="170"/>
      <c r="AI60" s="170"/>
      <c r="AJ60" s="172"/>
      <c r="AK60" s="172"/>
      <c r="AL60" s="172"/>
      <c r="AM60" s="172"/>
      <c r="AN60" s="7"/>
      <c r="AO60" s="7"/>
    </row>
    <row r="61" spans="1:41" ht="12" customHeight="1">
      <c r="A61" s="171">
        <v>50</v>
      </c>
      <c r="B61" s="171"/>
      <c r="C61" s="171"/>
      <c r="D61" s="171"/>
      <c r="E61" s="170"/>
      <c r="F61" s="170"/>
      <c r="G61" s="170"/>
      <c r="H61" s="170"/>
      <c r="I61" s="170"/>
      <c r="J61" s="170"/>
      <c r="K61" s="170"/>
      <c r="L61" s="170"/>
      <c r="M61" s="170"/>
      <c r="N61" s="170"/>
      <c r="O61" s="170"/>
      <c r="P61" s="170"/>
      <c r="Q61" s="170"/>
      <c r="R61" s="170"/>
      <c r="S61" s="170"/>
      <c r="T61" s="12"/>
      <c r="U61" s="171">
        <v>114</v>
      </c>
      <c r="V61" s="171"/>
      <c r="W61" s="171"/>
      <c r="X61" s="170"/>
      <c r="Y61" s="170"/>
      <c r="Z61" s="170"/>
      <c r="AA61" s="170"/>
      <c r="AB61" s="170"/>
      <c r="AC61" s="170"/>
      <c r="AD61" s="170"/>
      <c r="AE61" s="170"/>
      <c r="AF61" s="170"/>
      <c r="AG61" s="170"/>
      <c r="AH61" s="170"/>
      <c r="AI61" s="170"/>
      <c r="AJ61" s="172"/>
      <c r="AK61" s="172"/>
      <c r="AL61" s="172"/>
      <c r="AM61" s="172"/>
      <c r="AN61" s="7"/>
      <c r="AO61" s="7"/>
    </row>
    <row r="62" spans="1:41" ht="12" customHeight="1">
      <c r="A62" s="171">
        <v>51</v>
      </c>
      <c r="B62" s="171"/>
      <c r="C62" s="171"/>
      <c r="D62" s="171"/>
      <c r="E62" s="170"/>
      <c r="F62" s="170"/>
      <c r="G62" s="170"/>
      <c r="H62" s="170"/>
      <c r="I62" s="170"/>
      <c r="J62" s="170"/>
      <c r="K62" s="170"/>
      <c r="L62" s="170"/>
      <c r="M62" s="170"/>
      <c r="N62" s="170"/>
      <c r="O62" s="170"/>
      <c r="P62" s="170"/>
      <c r="Q62" s="170"/>
      <c r="R62" s="170"/>
      <c r="S62" s="170"/>
      <c r="T62" s="12"/>
      <c r="U62" s="171">
        <v>115</v>
      </c>
      <c r="V62" s="171"/>
      <c r="W62" s="171"/>
      <c r="X62" s="170"/>
      <c r="Y62" s="170"/>
      <c r="Z62" s="170"/>
      <c r="AA62" s="170"/>
      <c r="AB62" s="170"/>
      <c r="AC62" s="170"/>
      <c r="AD62" s="170"/>
      <c r="AE62" s="170"/>
      <c r="AF62" s="170"/>
      <c r="AG62" s="170"/>
      <c r="AH62" s="170"/>
      <c r="AI62" s="170"/>
      <c r="AJ62" s="172"/>
      <c r="AK62" s="172"/>
      <c r="AL62" s="172"/>
      <c r="AM62" s="172"/>
      <c r="AN62" s="7"/>
      <c r="AO62" s="7"/>
    </row>
    <row r="63" spans="1:41" ht="12" customHeight="1">
      <c r="A63" s="171">
        <v>52</v>
      </c>
      <c r="B63" s="171"/>
      <c r="C63" s="171"/>
      <c r="D63" s="171"/>
      <c r="E63" s="170"/>
      <c r="F63" s="170"/>
      <c r="G63" s="170"/>
      <c r="H63" s="170"/>
      <c r="I63" s="170"/>
      <c r="J63" s="170"/>
      <c r="K63" s="170"/>
      <c r="L63" s="170"/>
      <c r="M63" s="170"/>
      <c r="N63" s="170"/>
      <c r="O63" s="170"/>
      <c r="P63" s="170"/>
      <c r="Q63" s="170"/>
      <c r="R63" s="170"/>
      <c r="S63" s="170"/>
      <c r="T63" s="12"/>
      <c r="U63" s="171">
        <v>116</v>
      </c>
      <c r="V63" s="171"/>
      <c r="W63" s="171"/>
      <c r="X63" s="170"/>
      <c r="Y63" s="170"/>
      <c r="Z63" s="170"/>
      <c r="AA63" s="170"/>
      <c r="AB63" s="170"/>
      <c r="AC63" s="170"/>
      <c r="AD63" s="170"/>
      <c r="AE63" s="170"/>
      <c r="AF63" s="170"/>
      <c r="AG63" s="170"/>
      <c r="AH63" s="170"/>
      <c r="AI63" s="170"/>
      <c r="AJ63" s="172"/>
      <c r="AK63" s="172"/>
      <c r="AL63" s="172"/>
      <c r="AM63" s="172"/>
      <c r="AN63" s="7"/>
      <c r="AO63" s="7"/>
    </row>
    <row r="64" spans="1:41" ht="12" customHeight="1">
      <c r="A64" s="171">
        <v>53</v>
      </c>
      <c r="B64" s="171"/>
      <c r="C64" s="171"/>
      <c r="D64" s="171"/>
      <c r="E64" s="170"/>
      <c r="F64" s="170"/>
      <c r="G64" s="170"/>
      <c r="H64" s="170"/>
      <c r="I64" s="170"/>
      <c r="J64" s="170"/>
      <c r="K64" s="170"/>
      <c r="L64" s="170"/>
      <c r="M64" s="170"/>
      <c r="N64" s="170"/>
      <c r="O64" s="170"/>
      <c r="P64" s="170"/>
      <c r="Q64" s="170"/>
      <c r="R64" s="170"/>
      <c r="S64" s="170"/>
      <c r="T64" s="12"/>
      <c r="U64" s="171">
        <v>117</v>
      </c>
      <c r="V64" s="171"/>
      <c r="W64" s="171"/>
      <c r="X64" s="170"/>
      <c r="Y64" s="170"/>
      <c r="Z64" s="170"/>
      <c r="AA64" s="170"/>
      <c r="AB64" s="170"/>
      <c r="AC64" s="170"/>
      <c r="AD64" s="170"/>
      <c r="AE64" s="170"/>
      <c r="AF64" s="170"/>
      <c r="AG64" s="170"/>
      <c r="AH64" s="170"/>
      <c r="AI64" s="170"/>
      <c r="AJ64" s="172"/>
      <c r="AK64" s="172"/>
      <c r="AL64" s="172"/>
      <c r="AM64" s="172"/>
      <c r="AN64" s="7"/>
      <c r="AO64" s="7"/>
    </row>
    <row r="65" spans="1:41" ht="12" customHeight="1">
      <c r="A65" s="171">
        <v>54</v>
      </c>
      <c r="B65" s="171"/>
      <c r="C65" s="171"/>
      <c r="D65" s="171"/>
      <c r="E65" s="170"/>
      <c r="F65" s="170"/>
      <c r="G65" s="170"/>
      <c r="H65" s="170"/>
      <c r="I65" s="170"/>
      <c r="J65" s="170"/>
      <c r="K65" s="170"/>
      <c r="L65" s="170"/>
      <c r="M65" s="170"/>
      <c r="N65" s="170"/>
      <c r="O65" s="170"/>
      <c r="P65" s="170"/>
      <c r="Q65" s="170"/>
      <c r="R65" s="170"/>
      <c r="S65" s="170"/>
      <c r="T65" s="12"/>
      <c r="U65" s="171">
        <v>118</v>
      </c>
      <c r="V65" s="171"/>
      <c r="W65" s="171"/>
      <c r="X65" s="170"/>
      <c r="Y65" s="170"/>
      <c r="Z65" s="170"/>
      <c r="AA65" s="170"/>
      <c r="AB65" s="170"/>
      <c r="AC65" s="170"/>
      <c r="AD65" s="170"/>
      <c r="AE65" s="170"/>
      <c r="AF65" s="170"/>
      <c r="AG65" s="170"/>
      <c r="AH65" s="170"/>
      <c r="AI65" s="170"/>
      <c r="AJ65" s="172"/>
      <c r="AK65" s="172"/>
      <c r="AL65" s="172"/>
      <c r="AM65" s="172"/>
      <c r="AN65" s="7"/>
      <c r="AO65" s="7"/>
    </row>
    <row r="66" spans="1:41" ht="12" customHeight="1">
      <c r="A66" s="171">
        <v>55</v>
      </c>
      <c r="B66" s="171"/>
      <c r="C66" s="171"/>
      <c r="D66" s="171"/>
      <c r="E66" s="170"/>
      <c r="F66" s="170"/>
      <c r="G66" s="170"/>
      <c r="H66" s="170"/>
      <c r="I66" s="170"/>
      <c r="J66" s="170"/>
      <c r="K66" s="170"/>
      <c r="L66" s="170"/>
      <c r="M66" s="170"/>
      <c r="N66" s="170"/>
      <c r="O66" s="170"/>
      <c r="P66" s="170"/>
      <c r="Q66" s="170"/>
      <c r="R66" s="170"/>
      <c r="S66" s="170"/>
      <c r="T66" s="12"/>
      <c r="U66" s="171">
        <v>119</v>
      </c>
      <c r="V66" s="171"/>
      <c r="W66" s="171"/>
      <c r="X66" s="170"/>
      <c r="Y66" s="170"/>
      <c r="Z66" s="170"/>
      <c r="AA66" s="170"/>
      <c r="AB66" s="170"/>
      <c r="AC66" s="170"/>
      <c r="AD66" s="170"/>
      <c r="AE66" s="170"/>
      <c r="AF66" s="170"/>
      <c r="AG66" s="170"/>
      <c r="AH66" s="170"/>
      <c r="AI66" s="170"/>
      <c r="AJ66" s="172"/>
      <c r="AK66" s="172"/>
      <c r="AL66" s="172"/>
      <c r="AM66" s="172"/>
      <c r="AN66" s="7"/>
      <c r="AO66" s="7"/>
    </row>
    <row r="67" spans="1:41" ht="12" customHeight="1">
      <c r="A67" s="171">
        <v>56</v>
      </c>
      <c r="B67" s="171"/>
      <c r="C67" s="171"/>
      <c r="D67" s="171"/>
      <c r="E67" s="170"/>
      <c r="F67" s="170"/>
      <c r="G67" s="170"/>
      <c r="H67" s="170"/>
      <c r="I67" s="170"/>
      <c r="J67" s="170"/>
      <c r="K67" s="170"/>
      <c r="L67" s="170"/>
      <c r="M67" s="170"/>
      <c r="N67" s="170"/>
      <c r="O67" s="170"/>
      <c r="P67" s="170"/>
      <c r="Q67" s="170"/>
      <c r="R67" s="170"/>
      <c r="S67" s="170"/>
      <c r="T67" s="12"/>
      <c r="U67" s="171">
        <v>120</v>
      </c>
      <c r="V67" s="171"/>
      <c r="W67" s="171"/>
      <c r="X67" s="170"/>
      <c r="Y67" s="170"/>
      <c r="Z67" s="170"/>
      <c r="AA67" s="170"/>
      <c r="AB67" s="170"/>
      <c r="AC67" s="170"/>
      <c r="AD67" s="170"/>
      <c r="AE67" s="170"/>
      <c r="AF67" s="170"/>
      <c r="AG67" s="170"/>
      <c r="AH67" s="170"/>
      <c r="AI67" s="170"/>
      <c r="AJ67" s="172"/>
      <c r="AK67" s="172"/>
      <c r="AL67" s="172"/>
      <c r="AM67" s="172"/>
      <c r="AN67" s="7"/>
      <c r="AO67" s="7"/>
    </row>
    <row r="68" spans="1:41" ht="12" customHeight="1">
      <c r="A68" s="171">
        <v>57</v>
      </c>
      <c r="B68" s="171"/>
      <c r="C68" s="171"/>
      <c r="D68" s="171"/>
      <c r="E68" s="170"/>
      <c r="F68" s="170"/>
      <c r="G68" s="170"/>
      <c r="H68" s="170"/>
      <c r="I68" s="170"/>
      <c r="J68" s="170"/>
      <c r="K68" s="170"/>
      <c r="L68" s="170"/>
      <c r="M68" s="170"/>
      <c r="N68" s="170"/>
      <c r="O68" s="170"/>
      <c r="P68" s="170"/>
      <c r="Q68" s="170"/>
      <c r="R68" s="170"/>
      <c r="S68" s="170"/>
      <c r="T68" s="12"/>
      <c r="U68" s="171">
        <v>121</v>
      </c>
      <c r="V68" s="171"/>
      <c r="W68" s="171"/>
      <c r="X68" s="170"/>
      <c r="Y68" s="170"/>
      <c r="Z68" s="170"/>
      <c r="AA68" s="170"/>
      <c r="AB68" s="170"/>
      <c r="AC68" s="170"/>
      <c r="AD68" s="170"/>
      <c r="AE68" s="170"/>
      <c r="AF68" s="170"/>
      <c r="AG68" s="170"/>
      <c r="AH68" s="170"/>
      <c r="AI68" s="170"/>
      <c r="AJ68" s="172"/>
      <c r="AK68" s="172"/>
      <c r="AL68" s="172"/>
      <c r="AM68" s="172"/>
      <c r="AN68" s="7"/>
      <c r="AO68" s="7"/>
    </row>
    <row r="69" spans="1:41" ht="12" customHeight="1">
      <c r="A69" s="171">
        <v>58</v>
      </c>
      <c r="B69" s="171"/>
      <c r="C69" s="171"/>
      <c r="D69" s="171"/>
      <c r="E69" s="170"/>
      <c r="F69" s="170"/>
      <c r="G69" s="170"/>
      <c r="H69" s="170"/>
      <c r="I69" s="170"/>
      <c r="J69" s="170"/>
      <c r="K69" s="170"/>
      <c r="L69" s="170"/>
      <c r="M69" s="170"/>
      <c r="N69" s="170"/>
      <c r="O69" s="170"/>
      <c r="P69" s="170"/>
      <c r="Q69" s="170"/>
      <c r="R69" s="170"/>
      <c r="S69" s="170"/>
      <c r="T69" s="12"/>
      <c r="U69" s="171">
        <v>122</v>
      </c>
      <c r="V69" s="171"/>
      <c r="W69" s="171"/>
      <c r="X69" s="170"/>
      <c r="Y69" s="170"/>
      <c r="Z69" s="170"/>
      <c r="AA69" s="170"/>
      <c r="AB69" s="170"/>
      <c r="AC69" s="170"/>
      <c r="AD69" s="170"/>
      <c r="AE69" s="170"/>
      <c r="AF69" s="170"/>
      <c r="AG69" s="170"/>
      <c r="AH69" s="170"/>
      <c r="AI69" s="170"/>
      <c r="AJ69" s="172"/>
      <c r="AK69" s="172"/>
      <c r="AL69" s="172"/>
      <c r="AM69" s="172"/>
      <c r="AN69" s="7"/>
      <c r="AO69" s="7"/>
    </row>
    <row r="70" spans="1:41" ht="12" customHeight="1">
      <c r="A70" s="171">
        <v>59</v>
      </c>
      <c r="B70" s="171"/>
      <c r="C70" s="171"/>
      <c r="D70" s="171"/>
      <c r="E70" s="170"/>
      <c r="F70" s="170"/>
      <c r="G70" s="170"/>
      <c r="H70" s="170"/>
      <c r="I70" s="170"/>
      <c r="J70" s="170"/>
      <c r="K70" s="170"/>
      <c r="L70" s="170"/>
      <c r="M70" s="170"/>
      <c r="N70" s="170"/>
      <c r="O70" s="170"/>
      <c r="P70" s="170"/>
      <c r="Q70" s="170"/>
      <c r="R70" s="170"/>
      <c r="S70" s="170"/>
      <c r="T70" s="12"/>
      <c r="U70" s="171">
        <v>123</v>
      </c>
      <c r="V70" s="171"/>
      <c r="W70" s="171"/>
      <c r="X70" s="170"/>
      <c r="Y70" s="170"/>
      <c r="Z70" s="170"/>
      <c r="AA70" s="170"/>
      <c r="AB70" s="170"/>
      <c r="AC70" s="170"/>
      <c r="AD70" s="170"/>
      <c r="AE70" s="170"/>
      <c r="AF70" s="170"/>
      <c r="AG70" s="170"/>
      <c r="AH70" s="170"/>
      <c r="AI70" s="170"/>
      <c r="AJ70" s="172"/>
      <c r="AK70" s="172"/>
      <c r="AL70" s="172"/>
      <c r="AM70" s="172"/>
      <c r="AN70" s="7"/>
      <c r="AO70" s="7"/>
    </row>
    <row r="71" spans="1:41" ht="12" customHeight="1">
      <c r="A71" s="171">
        <v>60</v>
      </c>
      <c r="B71" s="171"/>
      <c r="C71" s="171"/>
      <c r="D71" s="171"/>
      <c r="E71" s="170"/>
      <c r="F71" s="170"/>
      <c r="G71" s="170"/>
      <c r="H71" s="170"/>
      <c r="I71" s="170"/>
      <c r="J71" s="170"/>
      <c r="K71" s="170"/>
      <c r="L71" s="170"/>
      <c r="M71" s="170"/>
      <c r="N71" s="170"/>
      <c r="O71" s="170"/>
      <c r="P71" s="170"/>
      <c r="Q71" s="170"/>
      <c r="R71" s="170"/>
      <c r="S71" s="170"/>
      <c r="T71" s="12"/>
      <c r="U71" s="171">
        <v>124</v>
      </c>
      <c r="V71" s="171"/>
      <c r="W71" s="171"/>
      <c r="X71" s="170"/>
      <c r="Y71" s="170"/>
      <c r="Z71" s="170"/>
      <c r="AA71" s="170"/>
      <c r="AB71" s="170"/>
      <c r="AC71" s="170"/>
      <c r="AD71" s="170"/>
      <c r="AE71" s="170"/>
      <c r="AF71" s="170"/>
      <c r="AG71" s="170"/>
      <c r="AH71" s="170"/>
      <c r="AI71" s="170"/>
      <c r="AJ71" s="172"/>
      <c r="AK71" s="172"/>
      <c r="AL71" s="172"/>
      <c r="AM71" s="172"/>
      <c r="AN71" s="7"/>
      <c r="AO71" s="7"/>
    </row>
    <row r="72" spans="1:41" ht="12" customHeight="1">
      <c r="A72" s="171">
        <v>61</v>
      </c>
      <c r="B72" s="171"/>
      <c r="C72" s="171"/>
      <c r="D72" s="171"/>
      <c r="E72" s="170"/>
      <c r="F72" s="170"/>
      <c r="G72" s="170"/>
      <c r="H72" s="170"/>
      <c r="I72" s="170"/>
      <c r="J72" s="170"/>
      <c r="K72" s="170"/>
      <c r="L72" s="170"/>
      <c r="M72" s="170"/>
      <c r="N72" s="170"/>
      <c r="O72" s="170"/>
      <c r="P72" s="170"/>
      <c r="Q72" s="170"/>
      <c r="R72" s="170"/>
      <c r="S72" s="170"/>
      <c r="T72" s="12"/>
      <c r="U72" s="171">
        <v>125</v>
      </c>
      <c r="V72" s="171"/>
      <c r="W72" s="171"/>
      <c r="X72" s="170"/>
      <c r="Y72" s="170"/>
      <c r="Z72" s="170"/>
      <c r="AA72" s="170"/>
      <c r="AB72" s="170"/>
      <c r="AC72" s="170"/>
      <c r="AD72" s="170"/>
      <c r="AE72" s="170"/>
      <c r="AF72" s="170"/>
      <c r="AG72" s="170"/>
      <c r="AH72" s="170"/>
      <c r="AI72" s="170"/>
      <c r="AJ72" s="172"/>
      <c r="AK72" s="172"/>
      <c r="AL72" s="172"/>
      <c r="AM72" s="172"/>
      <c r="AN72" s="7"/>
      <c r="AO72" s="7"/>
    </row>
    <row r="73" spans="1:41" ht="12" customHeight="1">
      <c r="A73" s="171">
        <v>62</v>
      </c>
      <c r="B73" s="171"/>
      <c r="C73" s="171"/>
      <c r="D73" s="171"/>
      <c r="E73" s="170"/>
      <c r="F73" s="170"/>
      <c r="G73" s="170"/>
      <c r="H73" s="170"/>
      <c r="I73" s="170"/>
      <c r="J73" s="170"/>
      <c r="K73" s="170"/>
      <c r="L73" s="170"/>
      <c r="M73" s="170"/>
      <c r="N73" s="170"/>
      <c r="O73" s="170"/>
      <c r="P73" s="170"/>
      <c r="Q73" s="170"/>
      <c r="R73" s="170"/>
      <c r="S73" s="170"/>
      <c r="T73" s="12"/>
      <c r="U73" s="171">
        <v>126</v>
      </c>
      <c r="V73" s="171"/>
      <c r="W73" s="171"/>
      <c r="X73" s="170"/>
      <c r="Y73" s="170"/>
      <c r="Z73" s="170"/>
      <c r="AA73" s="170"/>
      <c r="AB73" s="170"/>
      <c r="AC73" s="170"/>
      <c r="AD73" s="170"/>
      <c r="AE73" s="170"/>
      <c r="AF73" s="170"/>
      <c r="AG73" s="170"/>
      <c r="AH73" s="170"/>
      <c r="AI73" s="170"/>
      <c r="AJ73" s="172"/>
      <c r="AK73" s="172"/>
      <c r="AL73" s="172"/>
      <c r="AM73" s="172"/>
      <c r="AN73" s="7"/>
      <c r="AO73" s="7"/>
    </row>
    <row r="74" spans="1:41" ht="12" customHeight="1">
      <c r="A74" s="171">
        <v>63</v>
      </c>
      <c r="B74" s="171"/>
      <c r="C74" s="171"/>
      <c r="D74" s="171"/>
      <c r="E74" s="170"/>
      <c r="F74" s="170"/>
      <c r="G74" s="170"/>
      <c r="H74" s="170"/>
      <c r="I74" s="170"/>
      <c r="J74" s="170"/>
      <c r="K74" s="170"/>
      <c r="L74" s="170"/>
      <c r="M74" s="170"/>
      <c r="N74" s="170"/>
      <c r="O74" s="170"/>
      <c r="P74" s="170"/>
      <c r="Q74" s="170"/>
      <c r="R74" s="170"/>
      <c r="S74" s="170"/>
      <c r="T74" s="12"/>
      <c r="U74" s="171">
        <v>127</v>
      </c>
      <c r="V74" s="171"/>
      <c r="W74" s="171"/>
      <c r="X74" s="170"/>
      <c r="Y74" s="170"/>
      <c r="Z74" s="170"/>
      <c r="AA74" s="170"/>
      <c r="AB74" s="170"/>
      <c r="AC74" s="170"/>
      <c r="AD74" s="170"/>
      <c r="AE74" s="170"/>
      <c r="AF74" s="170"/>
      <c r="AG74" s="170"/>
      <c r="AH74" s="170"/>
      <c r="AI74" s="170"/>
      <c r="AJ74" s="172"/>
      <c r="AK74" s="172"/>
      <c r="AL74" s="172"/>
      <c r="AM74" s="172"/>
      <c r="AN74" s="7"/>
      <c r="AO74" s="7"/>
    </row>
    <row r="75" spans="1:41" ht="12" customHeight="1">
      <c r="A75" s="171">
        <v>64</v>
      </c>
      <c r="B75" s="171"/>
      <c r="C75" s="171"/>
      <c r="D75" s="171"/>
      <c r="E75" s="170"/>
      <c r="F75" s="170"/>
      <c r="G75" s="170"/>
      <c r="H75" s="170"/>
      <c r="I75" s="170"/>
      <c r="J75" s="170"/>
      <c r="K75" s="170"/>
      <c r="L75" s="170"/>
      <c r="M75" s="170"/>
      <c r="N75" s="170"/>
      <c r="O75" s="170"/>
      <c r="P75" s="170"/>
      <c r="Q75" s="170"/>
      <c r="R75" s="170"/>
      <c r="S75" s="170"/>
      <c r="T75" s="12"/>
      <c r="U75" s="171">
        <v>128</v>
      </c>
      <c r="V75" s="171"/>
      <c r="W75" s="171"/>
      <c r="X75" s="170"/>
      <c r="Y75" s="170"/>
      <c r="Z75" s="170"/>
      <c r="AA75" s="170"/>
      <c r="AB75" s="170"/>
      <c r="AC75" s="170"/>
      <c r="AD75" s="170"/>
      <c r="AE75" s="170"/>
      <c r="AF75" s="170"/>
      <c r="AG75" s="170"/>
      <c r="AH75" s="170"/>
      <c r="AI75" s="170"/>
      <c r="AJ75" s="172"/>
      <c r="AK75" s="172"/>
      <c r="AL75" s="172"/>
      <c r="AM75" s="172"/>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row>
    <row r="79" spans="1:41">
      <c r="Q79" s="7"/>
      <c r="AD79" s="7"/>
    </row>
    <row r="80" spans="1:41">
      <c r="Q80" s="7"/>
    </row>
    <row r="81" spans="17:17">
      <c r="Q81" s="7"/>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3622047244094499"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
  <sheetViews>
    <sheetView showGridLines="0" view="pageBreakPreview" zoomScale="115" zoomScaleNormal="100" zoomScaleSheetLayoutView="115" workbookViewId="0">
      <selection activeCell="R18" sqref="R18:U18"/>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29" t="s">
        <v>36</v>
      </c>
      <c r="B1" s="106"/>
      <c r="C1" s="106"/>
      <c r="D1" s="106"/>
      <c r="E1" s="106"/>
      <c r="F1" s="106"/>
      <c r="G1" s="106"/>
      <c r="H1" s="106"/>
      <c r="I1" s="106"/>
      <c r="J1" s="107"/>
      <c r="K1" s="105" t="s">
        <v>49</v>
      </c>
      <c r="L1" s="106"/>
      <c r="M1" s="106"/>
      <c r="N1" s="106"/>
      <c r="O1" s="106"/>
      <c r="P1" s="106"/>
      <c r="Q1" s="106"/>
      <c r="R1" s="106"/>
      <c r="S1" s="106"/>
      <c r="T1" s="106"/>
      <c r="U1" s="106"/>
      <c r="V1" s="106"/>
      <c r="W1" s="106"/>
      <c r="X1" s="106"/>
      <c r="Y1" s="106"/>
      <c r="Z1" s="106"/>
      <c r="AA1" s="106"/>
      <c r="AB1" s="107"/>
      <c r="AC1" s="80"/>
      <c r="AD1" s="180"/>
      <c r="AE1" s="180"/>
      <c r="AF1" s="180"/>
      <c r="AG1" s="180"/>
      <c r="AH1" s="180"/>
      <c r="AI1" s="180"/>
      <c r="AJ1" s="180"/>
      <c r="AK1" s="180"/>
      <c r="AL1" s="180"/>
      <c r="AM1" s="181"/>
      <c r="AN1" s="3"/>
      <c r="AO1" s="1"/>
    </row>
    <row r="2" spans="1:41" s="2" customFormat="1" ht="15" customHeight="1">
      <c r="A2" s="130"/>
      <c r="B2" s="109"/>
      <c r="C2" s="109"/>
      <c r="D2" s="109"/>
      <c r="E2" s="109"/>
      <c r="F2" s="109"/>
      <c r="G2" s="109"/>
      <c r="H2" s="109"/>
      <c r="I2" s="109"/>
      <c r="J2" s="110"/>
      <c r="K2" s="108"/>
      <c r="L2" s="109"/>
      <c r="M2" s="109"/>
      <c r="N2" s="109"/>
      <c r="O2" s="109"/>
      <c r="P2" s="109"/>
      <c r="Q2" s="109"/>
      <c r="R2" s="109"/>
      <c r="S2" s="109"/>
      <c r="T2" s="109"/>
      <c r="U2" s="109"/>
      <c r="V2" s="109"/>
      <c r="W2" s="109"/>
      <c r="X2" s="109"/>
      <c r="Y2" s="109"/>
      <c r="Z2" s="109"/>
      <c r="AA2" s="109"/>
      <c r="AB2" s="110"/>
      <c r="AC2" s="182"/>
      <c r="AD2" s="183"/>
      <c r="AE2" s="183"/>
      <c r="AF2" s="183"/>
      <c r="AG2" s="183"/>
      <c r="AH2" s="183"/>
      <c r="AI2" s="183"/>
      <c r="AJ2" s="183"/>
      <c r="AK2" s="183"/>
      <c r="AL2" s="183"/>
      <c r="AM2" s="184"/>
      <c r="AN2" s="3"/>
      <c r="AO2" s="1"/>
    </row>
    <row r="3" spans="1:41" s="2" customFormat="1" ht="12.75" customHeight="1">
      <c r="A3" s="130"/>
      <c r="B3" s="109"/>
      <c r="C3" s="109"/>
      <c r="D3" s="109"/>
      <c r="E3" s="109"/>
      <c r="F3" s="109"/>
      <c r="G3" s="109"/>
      <c r="H3" s="109"/>
      <c r="I3" s="109"/>
      <c r="J3" s="110"/>
      <c r="K3" s="108"/>
      <c r="L3" s="109"/>
      <c r="M3" s="109"/>
      <c r="N3" s="109"/>
      <c r="O3" s="109"/>
      <c r="P3" s="109"/>
      <c r="Q3" s="109"/>
      <c r="R3" s="109"/>
      <c r="S3" s="109"/>
      <c r="T3" s="109"/>
      <c r="U3" s="109"/>
      <c r="V3" s="109"/>
      <c r="W3" s="109"/>
      <c r="X3" s="109"/>
      <c r="Y3" s="109"/>
      <c r="Z3" s="109"/>
      <c r="AA3" s="109"/>
      <c r="AB3" s="110"/>
      <c r="AC3" s="182"/>
      <c r="AD3" s="183"/>
      <c r="AE3" s="183"/>
      <c r="AF3" s="183"/>
      <c r="AG3" s="183"/>
      <c r="AH3" s="183"/>
      <c r="AI3" s="183"/>
      <c r="AJ3" s="183"/>
      <c r="AK3" s="183"/>
      <c r="AL3" s="183"/>
      <c r="AM3" s="184"/>
      <c r="AN3" s="3"/>
      <c r="AO3" s="1"/>
    </row>
    <row r="4" spans="1:41" s="2" customFormat="1" ht="56.25" customHeight="1">
      <c r="A4" s="130"/>
      <c r="B4" s="109"/>
      <c r="C4" s="109"/>
      <c r="D4" s="109"/>
      <c r="E4" s="109"/>
      <c r="F4" s="109"/>
      <c r="G4" s="109"/>
      <c r="H4" s="109"/>
      <c r="I4" s="109"/>
      <c r="J4" s="110"/>
      <c r="K4" s="111"/>
      <c r="L4" s="112"/>
      <c r="M4" s="112"/>
      <c r="N4" s="112"/>
      <c r="O4" s="112"/>
      <c r="P4" s="112"/>
      <c r="Q4" s="112"/>
      <c r="R4" s="112"/>
      <c r="S4" s="112"/>
      <c r="T4" s="112"/>
      <c r="U4" s="112"/>
      <c r="V4" s="112"/>
      <c r="W4" s="112"/>
      <c r="X4" s="112"/>
      <c r="Y4" s="112"/>
      <c r="Z4" s="112"/>
      <c r="AA4" s="112"/>
      <c r="AB4" s="113"/>
      <c r="AC4" s="182"/>
      <c r="AD4" s="183"/>
      <c r="AE4" s="183"/>
      <c r="AF4" s="183"/>
      <c r="AG4" s="183"/>
      <c r="AH4" s="183"/>
      <c r="AI4" s="183"/>
      <c r="AJ4" s="183"/>
      <c r="AK4" s="183"/>
      <c r="AL4" s="183"/>
      <c r="AM4" s="184"/>
      <c r="AN4" s="3"/>
      <c r="AO4" s="1"/>
    </row>
    <row r="5" spans="1:41" s="2" customFormat="1" ht="13.5" customHeight="1">
      <c r="A5" s="130"/>
      <c r="B5" s="109"/>
      <c r="C5" s="109"/>
      <c r="D5" s="109"/>
      <c r="E5" s="109"/>
      <c r="F5" s="109"/>
      <c r="G5" s="109"/>
      <c r="H5" s="109"/>
      <c r="I5" s="109"/>
      <c r="J5" s="110"/>
      <c r="K5" s="96" t="str">
        <f>CONCATENATE(Cover!K5)</f>
        <v>I&amp;C POWER CONSUMPTION SUMMARY - EXTENSION OF BINAK B/C MANIFOLD</v>
      </c>
      <c r="L5" s="97"/>
      <c r="M5" s="97"/>
      <c r="N5" s="97"/>
      <c r="O5" s="97"/>
      <c r="P5" s="97"/>
      <c r="Q5" s="97"/>
      <c r="R5" s="97"/>
      <c r="S5" s="97"/>
      <c r="T5" s="97"/>
      <c r="U5" s="97"/>
      <c r="V5" s="97"/>
      <c r="W5" s="97"/>
      <c r="X5" s="97"/>
      <c r="Y5" s="97"/>
      <c r="Z5" s="97"/>
      <c r="AA5" s="97"/>
      <c r="AB5" s="98"/>
      <c r="AC5" s="182"/>
      <c r="AD5" s="183"/>
      <c r="AE5" s="183"/>
      <c r="AF5" s="183"/>
      <c r="AG5" s="183"/>
      <c r="AH5" s="183"/>
      <c r="AI5" s="183"/>
      <c r="AJ5" s="183"/>
      <c r="AK5" s="183"/>
      <c r="AL5" s="183"/>
      <c r="AM5" s="184"/>
      <c r="AN5" s="3"/>
      <c r="AO5" s="1"/>
    </row>
    <row r="6" spans="1:41" s="2" customFormat="1" ht="13.5" customHeight="1">
      <c r="A6" s="130"/>
      <c r="B6" s="109"/>
      <c r="C6" s="109"/>
      <c r="D6" s="109"/>
      <c r="E6" s="109"/>
      <c r="F6" s="109"/>
      <c r="G6" s="109"/>
      <c r="H6" s="109"/>
      <c r="I6" s="109"/>
      <c r="J6" s="110"/>
      <c r="K6" s="99"/>
      <c r="L6" s="100"/>
      <c r="M6" s="100"/>
      <c r="N6" s="100"/>
      <c r="O6" s="100"/>
      <c r="P6" s="100"/>
      <c r="Q6" s="100"/>
      <c r="R6" s="100"/>
      <c r="S6" s="100"/>
      <c r="T6" s="100"/>
      <c r="U6" s="100"/>
      <c r="V6" s="100"/>
      <c r="W6" s="100"/>
      <c r="X6" s="100"/>
      <c r="Y6" s="100"/>
      <c r="Z6" s="100"/>
      <c r="AA6" s="100"/>
      <c r="AB6" s="101"/>
      <c r="AC6" s="182"/>
      <c r="AD6" s="183"/>
      <c r="AE6" s="183"/>
      <c r="AF6" s="183"/>
      <c r="AG6" s="183"/>
      <c r="AH6" s="183"/>
      <c r="AI6" s="183"/>
      <c r="AJ6" s="183"/>
      <c r="AK6" s="183"/>
      <c r="AL6" s="183"/>
      <c r="AM6" s="184"/>
      <c r="AN6" s="3"/>
      <c r="AO6" s="1"/>
    </row>
    <row r="7" spans="1:41" s="1" customFormat="1" ht="18" customHeight="1">
      <c r="A7" s="126" t="s">
        <v>12</v>
      </c>
      <c r="B7" s="178"/>
      <c r="C7" s="178"/>
      <c r="D7" s="178"/>
      <c r="E7" s="178"/>
      <c r="F7" s="178"/>
      <c r="G7" s="178"/>
      <c r="H7" s="178"/>
      <c r="I7" s="178"/>
      <c r="J7" s="179"/>
      <c r="K7" s="176" t="s">
        <v>13</v>
      </c>
      <c r="L7" s="89"/>
      <c r="M7" s="89" t="s">
        <v>14</v>
      </c>
      <c r="N7" s="89"/>
      <c r="O7" s="89" t="s">
        <v>15</v>
      </c>
      <c r="P7" s="89"/>
      <c r="Q7" s="89" t="s">
        <v>16</v>
      </c>
      <c r="R7" s="89"/>
      <c r="S7" s="89" t="s">
        <v>17</v>
      </c>
      <c r="T7" s="89"/>
      <c r="U7" s="89" t="s">
        <v>18</v>
      </c>
      <c r="V7" s="89"/>
      <c r="W7" s="90" t="s">
        <v>19</v>
      </c>
      <c r="X7" s="90"/>
      <c r="Y7" s="90"/>
      <c r="Z7" s="91" t="s">
        <v>20</v>
      </c>
      <c r="AA7" s="91"/>
      <c r="AB7" s="91"/>
      <c r="AC7" s="117" t="s">
        <v>114</v>
      </c>
      <c r="AD7" s="118"/>
      <c r="AE7" s="118"/>
      <c r="AF7" s="118"/>
      <c r="AG7" s="118"/>
      <c r="AH7" s="118"/>
      <c r="AI7" s="118"/>
      <c r="AJ7" s="118"/>
      <c r="AK7" s="118"/>
      <c r="AL7" s="118"/>
      <c r="AM7" s="119"/>
      <c r="AN7" s="3"/>
    </row>
    <row r="8" spans="1:41" s="1" customFormat="1" ht="17.25" customHeight="1" thickBot="1">
      <c r="A8" s="123" t="s">
        <v>38</v>
      </c>
      <c r="B8" s="124"/>
      <c r="C8" s="124"/>
      <c r="D8" s="124"/>
      <c r="E8" s="124"/>
      <c r="F8" s="124"/>
      <c r="G8" s="124"/>
      <c r="H8" s="124"/>
      <c r="I8" s="124"/>
      <c r="J8" s="125"/>
      <c r="K8" s="94" t="s">
        <v>39</v>
      </c>
      <c r="L8" s="95"/>
      <c r="M8" s="185" t="str">
        <f>CONCATENATE(Cover!M8)</f>
        <v>W007S</v>
      </c>
      <c r="N8" s="186"/>
      <c r="O8" s="94" t="s">
        <v>40</v>
      </c>
      <c r="P8" s="95"/>
      <c r="Q8" s="185" t="str">
        <f>CONCATENATE(Cover!Q8)</f>
        <v>110</v>
      </c>
      <c r="R8" s="186"/>
      <c r="S8" s="94" t="str">
        <f>Cover!S8</f>
        <v>IN</v>
      </c>
      <c r="T8" s="95"/>
      <c r="U8" s="94" t="str">
        <f>Cover!U8</f>
        <v>LI</v>
      </c>
      <c r="V8" s="95"/>
      <c r="W8" s="187" t="str">
        <f>Cover!W8</f>
        <v>0007</v>
      </c>
      <c r="X8" s="188"/>
      <c r="Y8" s="189"/>
      <c r="Z8" s="102" t="str">
        <f>Cover!Z8</f>
        <v>D02</v>
      </c>
      <c r="AA8" s="103"/>
      <c r="AB8" s="104"/>
      <c r="AC8" s="120"/>
      <c r="AD8" s="121"/>
      <c r="AE8" s="121"/>
      <c r="AF8" s="121"/>
      <c r="AG8" s="121"/>
      <c r="AH8" s="121"/>
      <c r="AI8" s="121"/>
      <c r="AJ8" s="121"/>
      <c r="AK8" s="121"/>
      <c r="AL8" s="121"/>
      <c r="AM8" s="122"/>
      <c r="AN8" s="4"/>
    </row>
    <row r="9" spans="1:41" s="1" customFormat="1" ht="15" customHeight="1">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5"/>
    </row>
    <row r="10" spans="1:41">
      <c r="C10" s="68" t="s">
        <v>115</v>
      </c>
    </row>
    <row r="12" spans="1:41">
      <c r="C12" s="6" t="s">
        <v>128</v>
      </c>
      <c r="Q12" s="7"/>
      <c r="Z12" s="6" t="s">
        <v>125</v>
      </c>
      <c r="AD12" s="7"/>
    </row>
    <row r="13" spans="1:41">
      <c r="C13" s="6" t="s">
        <v>129</v>
      </c>
      <c r="Q13" s="7"/>
      <c r="Z13" s="6" t="s">
        <v>126</v>
      </c>
    </row>
    <row r="14" spans="1:41">
      <c r="C14" s="6" t="s">
        <v>130</v>
      </c>
      <c r="Q14" s="7"/>
      <c r="Z14" s="6" t="s">
        <v>127</v>
      </c>
    </row>
    <row r="15" spans="1:41">
      <c r="C15" s="6" t="s">
        <v>116</v>
      </c>
      <c r="Z15" s="6" t="s">
        <v>117</v>
      </c>
    </row>
    <row r="16" spans="1:41">
      <c r="C16" s="6" t="s">
        <v>118</v>
      </c>
      <c r="Z16" s="6" t="s">
        <v>119</v>
      </c>
    </row>
    <row r="17" spans="3:26">
      <c r="C17" s="6" t="s">
        <v>120</v>
      </c>
      <c r="Z17" s="6" t="s">
        <v>121</v>
      </c>
    </row>
    <row r="18" spans="3:26">
      <c r="C18" s="6" t="s">
        <v>120</v>
      </c>
      <c r="Z18" s="6" t="s">
        <v>122</v>
      </c>
    </row>
    <row r="19" spans="3:26">
      <c r="C19" s="6" t="s">
        <v>123</v>
      </c>
      <c r="Z19" s="6" t="s">
        <v>124</v>
      </c>
    </row>
  </sheetData>
  <mergeCells count="24">
    <mergeCell ref="A1:J6"/>
    <mergeCell ref="K1:AB4"/>
    <mergeCell ref="AC1:AM6"/>
    <mergeCell ref="K5:AB6"/>
    <mergeCell ref="A7:J7"/>
    <mergeCell ref="K7:L7"/>
    <mergeCell ref="M7:N7"/>
    <mergeCell ref="O7:P7"/>
    <mergeCell ref="Q7:R7"/>
    <mergeCell ref="S7:T7"/>
    <mergeCell ref="U8:V8"/>
    <mergeCell ref="W8:Y8"/>
    <mergeCell ref="Z8:AB8"/>
    <mergeCell ref="A9:AM9"/>
    <mergeCell ref="U7:V7"/>
    <mergeCell ref="W7:Y7"/>
    <mergeCell ref="Z7:AB7"/>
    <mergeCell ref="AC7:AM8"/>
    <mergeCell ref="A8:J8"/>
    <mergeCell ref="K8:L8"/>
    <mergeCell ref="M8:N8"/>
    <mergeCell ref="O8:P8"/>
    <mergeCell ref="Q8:R8"/>
    <mergeCell ref="S8:T8"/>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0"/>
  <sheetViews>
    <sheetView showGridLines="0" view="pageBreakPreview" topLeftCell="A2" zoomScaleNormal="100" zoomScaleSheetLayoutView="100" workbookViewId="0">
      <selection activeCell="R18" sqref="R18:U18"/>
    </sheetView>
  </sheetViews>
  <sheetFormatPr defaultRowHeight="12.75"/>
  <cols>
    <col min="1" max="1" width="1.42578125" style="6" customWidth="1"/>
    <col min="2" max="11" width="3" style="6" customWidth="1"/>
    <col min="12" max="12" width="5.7109375" style="6" customWidth="1"/>
    <col min="13" max="13" width="9.5703125" style="6" customWidth="1"/>
    <col min="14" max="14" width="8.5703125" style="6" customWidth="1"/>
    <col min="15" max="15" width="3" style="6" customWidth="1"/>
    <col min="16" max="16" width="7.140625" style="6" customWidth="1"/>
    <col min="17" max="17" width="5.42578125" style="6" customWidth="1"/>
    <col min="18" max="18" width="4" style="6" customWidth="1"/>
    <col min="19" max="19" width="3" style="6" customWidth="1"/>
    <col min="20" max="20" width="2.85546875" style="6" customWidth="1"/>
    <col min="21" max="21" width="3" style="6" customWidth="1"/>
    <col min="22" max="22" width="5.140625" style="6" customWidth="1"/>
    <col min="23" max="23" width="3" style="6" customWidth="1"/>
    <col min="24" max="24" width="4.5703125" style="6" customWidth="1"/>
    <col min="25"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2" s="2" customFormat="1" ht="24.75" customHeight="1">
      <c r="A1" s="129" t="s">
        <v>36</v>
      </c>
      <c r="B1" s="106"/>
      <c r="C1" s="106"/>
      <c r="D1" s="106"/>
      <c r="E1" s="106"/>
      <c r="F1" s="106"/>
      <c r="G1" s="106"/>
      <c r="H1" s="106"/>
      <c r="I1" s="106"/>
      <c r="J1" s="107"/>
      <c r="K1" s="105" t="s">
        <v>49</v>
      </c>
      <c r="L1" s="106"/>
      <c r="M1" s="106"/>
      <c r="N1" s="106"/>
      <c r="O1" s="106"/>
      <c r="P1" s="106"/>
      <c r="Q1" s="106"/>
      <c r="R1" s="106"/>
      <c r="S1" s="106"/>
      <c r="T1" s="106"/>
      <c r="U1" s="106"/>
      <c r="V1" s="106"/>
      <c r="W1" s="106"/>
      <c r="X1" s="106"/>
      <c r="Y1" s="106"/>
      <c r="Z1" s="106"/>
      <c r="AA1" s="106"/>
      <c r="AB1" s="107"/>
      <c r="AC1" s="80"/>
      <c r="AD1" s="180"/>
      <c r="AE1" s="180"/>
      <c r="AF1" s="180"/>
      <c r="AG1" s="180"/>
      <c r="AH1" s="180"/>
      <c r="AI1" s="180"/>
      <c r="AJ1" s="180"/>
      <c r="AK1" s="180"/>
      <c r="AL1" s="180"/>
      <c r="AM1" s="181"/>
      <c r="AN1" s="3"/>
      <c r="AO1" s="1"/>
    </row>
    <row r="2" spans="1:42" s="2" customFormat="1" ht="15" customHeight="1">
      <c r="A2" s="130"/>
      <c r="B2" s="109"/>
      <c r="C2" s="109"/>
      <c r="D2" s="109"/>
      <c r="E2" s="109"/>
      <c r="F2" s="109"/>
      <c r="G2" s="109"/>
      <c r="H2" s="109"/>
      <c r="I2" s="109"/>
      <c r="J2" s="110"/>
      <c r="K2" s="108"/>
      <c r="L2" s="109"/>
      <c r="M2" s="109"/>
      <c r="N2" s="109"/>
      <c r="O2" s="109"/>
      <c r="P2" s="109"/>
      <c r="Q2" s="109"/>
      <c r="R2" s="109"/>
      <c r="S2" s="109"/>
      <c r="T2" s="109"/>
      <c r="U2" s="109"/>
      <c r="V2" s="109"/>
      <c r="W2" s="109"/>
      <c r="X2" s="109"/>
      <c r="Y2" s="109"/>
      <c r="Z2" s="109"/>
      <c r="AA2" s="109"/>
      <c r="AB2" s="110"/>
      <c r="AC2" s="182"/>
      <c r="AD2" s="183"/>
      <c r="AE2" s="183"/>
      <c r="AF2" s="183"/>
      <c r="AG2" s="183"/>
      <c r="AH2" s="183"/>
      <c r="AI2" s="183"/>
      <c r="AJ2" s="183"/>
      <c r="AK2" s="183"/>
      <c r="AL2" s="183"/>
      <c r="AM2" s="184"/>
      <c r="AN2" s="3"/>
      <c r="AO2" s="1"/>
    </row>
    <row r="3" spans="1:42" s="2" customFormat="1" ht="12.75" customHeight="1">
      <c r="A3" s="130"/>
      <c r="B3" s="109"/>
      <c r="C3" s="109"/>
      <c r="D3" s="109"/>
      <c r="E3" s="109"/>
      <c r="F3" s="109"/>
      <c r="G3" s="109"/>
      <c r="H3" s="109"/>
      <c r="I3" s="109"/>
      <c r="J3" s="110"/>
      <c r="K3" s="108"/>
      <c r="L3" s="109"/>
      <c r="M3" s="109"/>
      <c r="N3" s="109"/>
      <c r="O3" s="109"/>
      <c r="P3" s="109"/>
      <c r="Q3" s="109"/>
      <c r="R3" s="109"/>
      <c r="S3" s="109"/>
      <c r="T3" s="109"/>
      <c r="U3" s="109"/>
      <c r="V3" s="109"/>
      <c r="W3" s="109"/>
      <c r="X3" s="109"/>
      <c r="Y3" s="109"/>
      <c r="Z3" s="109"/>
      <c r="AA3" s="109"/>
      <c r="AB3" s="110"/>
      <c r="AC3" s="182"/>
      <c r="AD3" s="183"/>
      <c r="AE3" s="183"/>
      <c r="AF3" s="183"/>
      <c r="AG3" s="183"/>
      <c r="AH3" s="183"/>
      <c r="AI3" s="183"/>
      <c r="AJ3" s="183"/>
      <c r="AK3" s="183"/>
      <c r="AL3" s="183"/>
      <c r="AM3" s="184"/>
      <c r="AN3" s="3"/>
      <c r="AO3" s="1"/>
    </row>
    <row r="4" spans="1:42" s="2" customFormat="1" ht="56.25" customHeight="1">
      <c r="A4" s="130"/>
      <c r="B4" s="109"/>
      <c r="C4" s="109"/>
      <c r="D4" s="109"/>
      <c r="E4" s="109"/>
      <c r="F4" s="109"/>
      <c r="G4" s="109"/>
      <c r="H4" s="109"/>
      <c r="I4" s="109"/>
      <c r="J4" s="110"/>
      <c r="K4" s="111"/>
      <c r="L4" s="112"/>
      <c r="M4" s="112"/>
      <c r="N4" s="112"/>
      <c r="O4" s="112"/>
      <c r="P4" s="112"/>
      <c r="Q4" s="112"/>
      <c r="R4" s="112"/>
      <c r="S4" s="112"/>
      <c r="T4" s="112"/>
      <c r="U4" s="112"/>
      <c r="V4" s="112"/>
      <c r="W4" s="112"/>
      <c r="X4" s="112"/>
      <c r="Y4" s="112"/>
      <c r="Z4" s="112"/>
      <c r="AA4" s="112"/>
      <c r="AB4" s="113"/>
      <c r="AC4" s="182"/>
      <c r="AD4" s="183"/>
      <c r="AE4" s="183"/>
      <c r="AF4" s="183"/>
      <c r="AG4" s="183"/>
      <c r="AH4" s="183"/>
      <c r="AI4" s="183"/>
      <c r="AJ4" s="183"/>
      <c r="AK4" s="183"/>
      <c r="AL4" s="183"/>
      <c r="AM4" s="184"/>
      <c r="AN4" s="3"/>
      <c r="AO4" s="1"/>
    </row>
    <row r="5" spans="1:42" s="2" customFormat="1" ht="15.75" customHeight="1">
      <c r="A5" s="130"/>
      <c r="B5" s="109"/>
      <c r="C5" s="109"/>
      <c r="D5" s="109"/>
      <c r="E5" s="109"/>
      <c r="F5" s="109"/>
      <c r="G5" s="109"/>
      <c r="H5" s="109"/>
      <c r="I5" s="109"/>
      <c r="J5" s="110"/>
      <c r="K5" s="96" t="str">
        <f>CONCATENATE(Cover!K5)</f>
        <v>I&amp;C POWER CONSUMPTION SUMMARY - EXTENSION OF BINAK B/C MANIFOLD</v>
      </c>
      <c r="L5" s="97"/>
      <c r="M5" s="97"/>
      <c r="N5" s="97"/>
      <c r="O5" s="97"/>
      <c r="P5" s="97"/>
      <c r="Q5" s="97"/>
      <c r="R5" s="97"/>
      <c r="S5" s="97"/>
      <c r="T5" s="97"/>
      <c r="U5" s="97"/>
      <c r="V5" s="97"/>
      <c r="W5" s="97"/>
      <c r="X5" s="97"/>
      <c r="Y5" s="97"/>
      <c r="Z5" s="97"/>
      <c r="AA5" s="97"/>
      <c r="AB5" s="98"/>
      <c r="AC5" s="182"/>
      <c r="AD5" s="183"/>
      <c r="AE5" s="183"/>
      <c r="AF5" s="183"/>
      <c r="AG5" s="183"/>
      <c r="AH5" s="183"/>
      <c r="AI5" s="183"/>
      <c r="AJ5" s="183"/>
      <c r="AK5" s="183"/>
      <c r="AL5" s="183"/>
      <c r="AM5" s="184"/>
      <c r="AN5" s="3"/>
      <c r="AO5" s="1"/>
    </row>
    <row r="6" spans="1:42" s="2" customFormat="1" ht="15.75" customHeight="1">
      <c r="A6" s="130"/>
      <c r="B6" s="109"/>
      <c r="C6" s="109"/>
      <c r="D6" s="109"/>
      <c r="E6" s="109"/>
      <c r="F6" s="109"/>
      <c r="G6" s="109"/>
      <c r="H6" s="109"/>
      <c r="I6" s="109"/>
      <c r="J6" s="110"/>
      <c r="K6" s="99"/>
      <c r="L6" s="100"/>
      <c r="M6" s="100"/>
      <c r="N6" s="100"/>
      <c r="O6" s="100"/>
      <c r="P6" s="100"/>
      <c r="Q6" s="100"/>
      <c r="R6" s="100"/>
      <c r="S6" s="100"/>
      <c r="T6" s="100"/>
      <c r="U6" s="100"/>
      <c r="V6" s="100"/>
      <c r="W6" s="100"/>
      <c r="X6" s="100"/>
      <c r="Y6" s="100"/>
      <c r="Z6" s="100"/>
      <c r="AA6" s="100"/>
      <c r="AB6" s="101"/>
      <c r="AC6" s="182"/>
      <c r="AD6" s="183"/>
      <c r="AE6" s="183"/>
      <c r="AF6" s="183"/>
      <c r="AG6" s="183"/>
      <c r="AH6" s="183"/>
      <c r="AI6" s="183"/>
      <c r="AJ6" s="183"/>
      <c r="AK6" s="183"/>
      <c r="AL6" s="183"/>
      <c r="AM6" s="184"/>
      <c r="AN6" s="3"/>
      <c r="AO6" s="1"/>
    </row>
    <row r="7" spans="1:42" s="1" customFormat="1" ht="18" customHeight="1">
      <c r="A7" s="126" t="s">
        <v>12</v>
      </c>
      <c r="B7" s="178"/>
      <c r="C7" s="178"/>
      <c r="D7" s="178"/>
      <c r="E7" s="178"/>
      <c r="F7" s="178"/>
      <c r="G7" s="178"/>
      <c r="H7" s="178"/>
      <c r="I7" s="178"/>
      <c r="J7" s="179"/>
      <c r="K7" s="176" t="s">
        <v>13</v>
      </c>
      <c r="L7" s="89"/>
      <c r="M7" s="89" t="s">
        <v>14</v>
      </c>
      <c r="N7" s="89"/>
      <c r="O7" s="89" t="s">
        <v>15</v>
      </c>
      <c r="P7" s="89"/>
      <c r="Q7" s="89" t="s">
        <v>16</v>
      </c>
      <c r="R7" s="89"/>
      <c r="S7" s="89" t="s">
        <v>17</v>
      </c>
      <c r="T7" s="89"/>
      <c r="U7" s="89" t="s">
        <v>18</v>
      </c>
      <c r="V7" s="89"/>
      <c r="W7" s="90" t="s">
        <v>19</v>
      </c>
      <c r="X7" s="90"/>
      <c r="Y7" s="90"/>
      <c r="Z7" s="91" t="s">
        <v>20</v>
      </c>
      <c r="AA7" s="91"/>
      <c r="AB7" s="91"/>
      <c r="AC7" s="117" t="s">
        <v>111</v>
      </c>
      <c r="AD7" s="118"/>
      <c r="AE7" s="118"/>
      <c r="AF7" s="118"/>
      <c r="AG7" s="118"/>
      <c r="AH7" s="118"/>
      <c r="AI7" s="118"/>
      <c r="AJ7" s="118"/>
      <c r="AK7" s="118"/>
      <c r="AL7" s="118"/>
      <c r="AM7" s="119"/>
      <c r="AN7" s="3"/>
    </row>
    <row r="8" spans="1:42" s="1" customFormat="1" ht="17.25" customHeight="1" thickBot="1">
      <c r="A8" s="123" t="s">
        <v>38</v>
      </c>
      <c r="B8" s="124"/>
      <c r="C8" s="124"/>
      <c r="D8" s="124"/>
      <c r="E8" s="124"/>
      <c r="F8" s="124"/>
      <c r="G8" s="124"/>
      <c r="H8" s="124"/>
      <c r="I8" s="124"/>
      <c r="J8" s="125"/>
      <c r="K8" s="94" t="s">
        <v>39</v>
      </c>
      <c r="L8" s="95"/>
      <c r="M8" s="185" t="str">
        <f>CONCATENATE(Cover!M8)</f>
        <v>W007S</v>
      </c>
      <c r="N8" s="186"/>
      <c r="O8" s="94" t="s">
        <v>40</v>
      </c>
      <c r="P8" s="95"/>
      <c r="Q8" s="185" t="str">
        <f>CONCATENATE(Cover!Q8)</f>
        <v>110</v>
      </c>
      <c r="R8" s="186"/>
      <c r="S8" s="94" t="str">
        <f>Cover!S8</f>
        <v>IN</v>
      </c>
      <c r="T8" s="95"/>
      <c r="U8" s="94" t="str">
        <f>Cover!U8</f>
        <v>LI</v>
      </c>
      <c r="V8" s="95"/>
      <c r="W8" s="187" t="str">
        <f>Cover!W8</f>
        <v>0007</v>
      </c>
      <c r="X8" s="188"/>
      <c r="Y8" s="189"/>
      <c r="Z8" s="102" t="str">
        <f>Cover!Z8</f>
        <v>D02</v>
      </c>
      <c r="AA8" s="103"/>
      <c r="AB8" s="104"/>
      <c r="AC8" s="120"/>
      <c r="AD8" s="121"/>
      <c r="AE8" s="121"/>
      <c r="AF8" s="121"/>
      <c r="AG8" s="121"/>
      <c r="AH8" s="121"/>
      <c r="AI8" s="121"/>
      <c r="AJ8" s="121"/>
      <c r="AK8" s="121"/>
      <c r="AL8" s="121"/>
      <c r="AM8" s="122"/>
      <c r="AN8" s="4"/>
    </row>
    <row r="9" spans="1:42" s="1" customFormat="1" ht="15" customHeight="1" thickBot="1">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1"/>
      <c r="AN9" s="5"/>
    </row>
    <row r="10" spans="1:42" s="2" customFormat="1" ht="18.75" customHeight="1">
      <c r="A10" s="192" t="s">
        <v>57</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4"/>
      <c r="AN10" s="5"/>
      <c r="AO10" s="45"/>
      <c r="AP10" s="1"/>
    </row>
    <row r="11" spans="1:42" s="2" customFormat="1" ht="18.75" customHeight="1" thickBo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7"/>
      <c r="AO11" s="1"/>
      <c r="AP11" s="1"/>
    </row>
    <row r="12" spans="1:42" s="2" customFormat="1" ht="14.25" customHeight="1">
      <c r="A12" s="69"/>
      <c r="B12" s="198" t="s">
        <v>58</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62"/>
      <c r="AO12" s="1"/>
      <c r="AP12" s="1"/>
    </row>
    <row r="13" spans="1:42" s="1" customFormat="1" ht="33" customHeight="1">
      <c r="A13" s="46"/>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47"/>
    </row>
    <row r="14" spans="1:42" ht="12" customHeight="1" thickBot="1">
      <c r="A14" s="46"/>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0"/>
      <c r="AM14" s="47"/>
      <c r="AO14" s="7"/>
      <c r="AP14" s="7"/>
    </row>
    <row r="15" spans="1:42" ht="23.25" customHeight="1">
      <c r="A15" s="46"/>
      <c r="B15" s="220" t="s">
        <v>59</v>
      </c>
      <c r="C15" s="203"/>
      <c r="D15" s="221"/>
      <c r="E15" s="220" t="s">
        <v>60</v>
      </c>
      <c r="F15" s="203"/>
      <c r="G15" s="203"/>
      <c r="H15" s="203"/>
      <c r="I15" s="203"/>
      <c r="J15" s="203"/>
      <c r="K15" s="203"/>
      <c r="L15" s="204"/>
      <c r="M15" s="226" t="s">
        <v>73</v>
      </c>
      <c r="N15" s="226" t="s">
        <v>74</v>
      </c>
      <c r="O15" s="228" t="s">
        <v>87</v>
      </c>
      <c r="P15" s="229"/>
      <c r="Q15" s="230"/>
      <c r="R15" s="228" t="s">
        <v>75</v>
      </c>
      <c r="S15" s="229"/>
      <c r="T15" s="229"/>
      <c r="U15" s="230"/>
      <c r="V15" s="228" t="s">
        <v>76</v>
      </c>
      <c r="W15" s="229"/>
      <c r="X15" s="230"/>
      <c r="Y15" s="202" t="s">
        <v>63</v>
      </c>
      <c r="Z15" s="203"/>
      <c r="AA15" s="203"/>
      <c r="AB15" s="203"/>
      <c r="AC15" s="203"/>
      <c r="AD15" s="203"/>
      <c r="AE15" s="203"/>
      <c r="AF15" s="203"/>
      <c r="AG15" s="203"/>
      <c r="AH15" s="203"/>
      <c r="AI15" s="203"/>
      <c r="AJ15" s="203"/>
      <c r="AK15" s="204"/>
      <c r="AL15" s="46"/>
      <c r="AM15" s="19"/>
      <c r="AN15" s="7"/>
      <c r="AO15" s="7"/>
    </row>
    <row r="16" spans="1:42" ht="40.5" customHeight="1" thickBot="1">
      <c r="A16" s="46"/>
      <c r="B16" s="222"/>
      <c r="C16" s="223"/>
      <c r="D16" s="224"/>
      <c r="E16" s="225"/>
      <c r="F16" s="206"/>
      <c r="G16" s="206"/>
      <c r="H16" s="206"/>
      <c r="I16" s="206"/>
      <c r="J16" s="206"/>
      <c r="K16" s="206"/>
      <c r="L16" s="207"/>
      <c r="M16" s="227"/>
      <c r="N16" s="227"/>
      <c r="O16" s="228"/>
      <c r="P16" s="229"/>
      <c r="Q16" s="230"/>
      <c r="R16" s="231"/>
      <c r="S16" s="232"/>
      <c r="T16" s="232"/>
      <c r="U16" s="233"/>
      <c r="V16" s="231"/>
      <c r="W16" s="232"/>
      <c r="X16" s="233"/>
      <c r="Y16" s="205"/>
      <c r="Z16" s="206"/>
      <c r="AA16" s="206"/>
      <c r="AB16" s="206"/>
      <c r="AC16" s="206"/>
      <c r="AD16" s="206"/>
      <c r="AE16" s="206"/>
      <c r="AF16" s="206"/>
      <c r="AG16" s="206"/>
      <c r="AH16" s="206"/>
      <c r="AI16" s="206"/>
      <c r="AJ16" s="206"/>
      <c r="AK16" s="207"/>
      <c r="AL16" s="49"/>
      <c r="AM16" s="19"/>
      <c r="AN16" s="7"/>
      <c r="AO16" s="7"/>
    </row>
    <row r="17" spans="1:41" ht="70.5" customHeight="1">
      <c r="A17" s="46"/>
      <c r="B17" s="208">
        <v>1</v>
      </c>
      <c r="C17" s="209"/>
      <c r="D17" s="210"/>
      <c r="E17" s="211" t="s">
        <v>84</v>
      </c>
      <c r="F17" s="212"/>
      <c r="G17" s="212"/>
      <c r="H17" s="212"/>
      <c r="I17" s="212"/>
      <c r="J17" s="212"/>
      <c r="K17" s="212"/>
      <c r="L17" s="212"/>
      <c r="M17" s="57">
        <v>1</v>
      </c>
      <c r="N17" s="58" t="s">
        <v>77</v>
      </c>
      <c r="O17" s="213">
        <v>40</v>
      </c>
      <c r="P17" s="214"/>
      <c r="Q17" s="215"/>
      <c r="R17" s="216">
        <v>1</v>
      </c>
      <c r="S17" s="217"/>
      <c r="T17" s="217"/>
      <c r="U17" s="218"/>
      <c r="V17" s="213" t="s">
        <v>78</v>
      </c>
      <c r="W17" s="214"/>
      <c r="X17" s="215"/>
      <c r="Y17" s="213">
        <f>R17*M17</f>
        <v>1</v>
      </c>
      <c r="Z17" s="214"/>
      <c r="AA17" s="214"/>
      <c r="AB17" s="214"/>
      <c r="AC17" s="214"/>
      <c r="AD17" s="214"/>
      <c r="AE17" s="214"/>
      <c r="AF17" s="214"/>
      <c r="AG17" s="214"/>
      <c r="AH17" s="214"/>
      <c r="AI17" s="214"/>
      <c r="AJ17" s="214"/>
      <c r="AK17" s="219"/>
      <c r="AL17" s="49"/>
      <c r="AM17" s="19"/>
      <c r="AN17" s="7"/>
      <c r="AO17" s="7"/>
    </row>
    <row r="18" spans="1:41" ht="40.5" customHeight="1">
      <c r="A18" s="46"/>
      <c r="B18" s="240">
        <v>2</v>
      </c>
      <c r="C18" s="241"/>
      <c r="D18" s="241"/>
      <c r="E18" s="242" t="s">
        <v>85</v>
      </c>
      <c r="F18" s="242"/>
      <c r="G18" s="242"/>
      <c r="H18" s="242"/>
      <c r="I18" s="242"/>
      <c r="J18" s="242"/>
      <c r="K18" s="242"/>
      <c r="L18" s="243"/>
      <c r="M18" s="55">
        <v>1</v>
      </c>
      <c r="N18" s="60" t="s">
        <v>77</v>
      </c>
      <c r="O18" s="244">
        <v>30</v>
      </c>
      <c r="P18" s="245"/>
      <c r="Q18" s="246"/>
      <c r="R18" s="234">
        <v>0.7</v>
      </c>
      <c r="S18" s="235"/>
      <c r="T18" s="235"/>
      <c r="U18" s="236"/>
      <c r="V18" s="234" t="s">
        <v>78</v>
      </c>
      <c r="W18" s="235"/>
      <c r="X18" s="236"/>
      <c r="Y18" s="237">
        <f>R18*M18</f>
        <v>0.7</v>
      </c>
      <c r="Z18" s="238"/>
      <c r="AA18" s="238"/>
      <c r="AB18" s="238"/>
      <c r="AC18" s="238"/>
      <c r="AD18" s="238"/>
      <c r="AE18" s="238"/>
      <c r="AF18" s="238"/>
      <c r="AG18" s="238"/>
      <c r="AH18" s="238"/>
      <c r="AI18" s="238"/>
      <c r="AJ18" s="238"/>
      <c r="AK18" s="239"/>
      <c r="AL18" s="49"/>
      <c r="AM18" s="19"/>
      <c r="AN18" s="7"/>
      <c r="AO18" s="7"/>
    </row>
    <row r="19" spans="1:41" ht="62.25" customHeight="1">
      <c r="A19" s="46"/>
      <c r="B19" s="240">
        <v>3</v>
      </c>
      <c r="C19" s="241"/>
      <c r="D19" s="241"/>
      <c r="E19" s="253" t="s">
        <v>134</v>
      </c>
      <c r="F19" s="253"/>
      <c r="G19" s="253"/>
      <c r="H19" s="253"/>
      <c r="I19" s="253"/>
      <c r="J19" s="253"/>
      <c r="K19" s="253"/>
      <c r="L19" s="254"/>
      <c r="M19" s="55">
        <v>1</v>
      </c>
      <c r="N19" s="65" t="s">
        <v>77</v>
      </c>
      <c r="O19" s="234" t="s">
        <v>79</v>
      </c>
      <c r="P19" s="235"/>
      <c r="Q19" s="236"/>
      <c r="R19" s="234">
        <v>0.6</v>
      </c>
      <c r="S19" s="235"/>
      <c r="T19" s="235"/>
      <c r="U19" s="236"/>
      <c r="V19" s="255" t="s">
        <v>80</v>
      </c>
      <c r="W19" s="256">
        <v>4</v>
      </c>
      <c r="X19" s="257"/>
      <c r="Y19" s="247">
        <f t="shared" ref="Y19:Y21" si="0">R19*M19</f>
        <v>0.6</v>
      </c>
      <c r="Z19" s="248"/>
      <c r="AA19" s="248"/>
      <c r="AB19" s="248"/>
      <c r="AC19" s="248"/>
      <c r="AD19" s="248"/>
      <c r="AE19" s="248"/>
      <c r="AF19" s="248"/>
      <c r="AG19" s="248"/>
      <c r="AH19" s="248"/>
      <c r="AI19" s="248"/>
      <c r="AJ19" s="248"/>
      <c r="AK19" s="249"/>
      <c r="AL19" s="49"/>
      <c r="AM19" s="19"/>
      <c r="AN19" s="7"/>
    </row>
    <row r="20" spans="1:41" ht="36" customHeight="1">
      <c r="A20" s="46"/>
      <c r="B20" s="240">
        <v>4</v>
      </c>
      <c r="C20" s="241"/>
      <c r="D20" s="241"/>
      <c r="E20" s="242" t="s">
        <v>64</v>
      </c>
      <c r="F20" s="242"/>
      <c r="G20" s="242"/>
      <c r="H20" s="242"/>
      <c r="I20" s="242"/>
      <c r="J20" s="242"/>
      <c r="K20" s="242"/>
      <c r="L20" s="243"/>
      <c r="M20" s="55">
        <v>1</v>
      </c>
      <c r="N20" s="67" t="s">
        <v>77</v>
      </c>
      <c r="O20" s="234" t="s">
        <v>79</v>
      </c>
      <c r="P20" s="235"/>
      <c r="Q20" s="236"/>
      <c r="R20" s="234">
        <v>0.6</v>
      </c>
      <c r="S20" s="235"/>
      <c r="T20" s="235"/>
      <c r="U20" s="236"/>
      <c r="V20" s="250" t="s">
        <v>80</v>
      </c>
      <c r="W20" s="251">
        <v>4</v>
      </c>
      <c r="X20" s="252"/>
      <c r="Y20" s="247">
        <f t="shared" si="0"/>
        <v>0.6</v>
      </c>
      <c r="Z20" s="248"/>
      <c r="AA20" s="248"/>
      <c r="AB20" s="248"/>
      <c r="AC20" s="248"/>
      <c r="AD20" s="248"/>
      <c r="AE20" s="248"/>
      <c r="AF20" s="248"/>
      <c r="AG20" s="248"/>
      <c r="AH20" s="248"/>
      <c r="AI20" s="248"/>
      <c r="AJ20" s="248"/>
      <c r="AK20" s="249"/>
      <c r="AL20" s="49"/>
      <c r="AM20" s="19"/>
      <c r="AN20" s="7"/>
    </row>
    <row r="21" spans="1:41" ht="35.25" customHeight="1">
      <c r="A21" s="46"/>
      <c r="B21" s="240">
        <v>5</v>
      </c>
      <c r="C21" s="241"/>
      <c r="D21" s="241"/>
      <c r="E21" s="248" t="s">
        <v>65</v>
      </c>
      <c r="F21" s="248"/>
      <c r="G21" s="248"/>
      <c r="H21" s="248"/>
      <c r="I21" s="248"/>
      <c r="J21" s="248"/>
      <c r="K21" s="248"/>
      <c r="L21" s="261"/>
      <c r="M21" s="55">
        <v>1</v>
      </c>
      <c r="N21" s="67" t="s">
        <v>77</v>
      </c>
      <c r="O21" s="234" t="s">
        <v>79</v>
      </c>
      <c r="P21" s="235"/>
      <c r="Q21" s="236"/>
      <c r="R21" s="234">
        <v>0.6</v>
      </c>
      <c r="S21" s="235"/>
      <c r="T21" s="235"/>
      <c r="U21" s="236"/>
      <c r="V21" s="262" t="s">
        <v>80</v>
      </c>
      <c r="W21" s="263">
        <v>4</v>
      </c>
      <c r="X21" s="264"/>
      <c r="Y21" s="247">
        <f t="shared" si="0"/>
        <v>0.6</v>
      </c>
      <c r="Z21" s="248"/>
      <c r="AA21" s="248"/>
      <c r="AB21" s="248"/>
      <c r="AC21" s="248"/>
      <c r="AD21" s="248"/>
      <c r="AE21" s="248"/>
      <c r="AF21" s="248"/>
      <c r="AG21" s="248"/>
      <c r="AH21" s="248"/>
      <c r="AI21" s="248"/>
      <c r="AJ21" s="248"/>
      <c r="AK21" s="249"/>
      <c r="AL21" s="49"/>
      <c r="AM21" s="19"/>
      <c r="AN21" s="7"/>
    </row>
    <row r="22" spans="1:41" ht="34.5" customHeight="1" thickBot="1">
      <c r="A22" s="46"/>
      <c r="B22" s="265">
        <v>6</v>
      </c>
      <c r="C22" s="266"/>
      <c r="D22" s="266"/>
      <c r="E22" s="259" t="s">
        <v>66</v>
      </c>
      <c r="F22" s="259"/>
      <c r="G22" s="259"/>
      <c r="H22" s="259"/>
      <c r="I22" s="259"/>
      <c r="J22" s="259"/>
      <c r="K22" s="259"/>
      <c r="L22" s="267"/>
      <c r="M22" s="61" t="s">
        <v>81</v>
      </c>
      <c r="N22" s="66" t="s">
        <v>77</v>
      </c>
      <c r="O22" s="244" t="s">
        <v>79</v>
      </c>
      <c r="P22" s="245"/>
      <c r="Q22" s="246"/>
      <c r="R22" s="244">
        <v>0.6</v>
      </c>
      <c r="S22" s="245"/>
      <c r="T22" s="245"/>
      <c r="U22" s="246"/>
      <c r="V22" s="255" t="s">
        <v>80</v>
      </c>
      <c r="W22" s="256">
        <v>4</v>
      </c>
      <c r="X22" s="257"/>
      <c r="Y22" s="258">
        <v>0.6</v>
      </c>
      <c r="Z22" s="259"/>
      <c r="AA22" s="259"/>
      <c r="AB22" s="259"/>
      <c r="AC22" s="259"/>
      <c r="AD22" s="259"/>
      <c r="AE22" s="259"/>
      <c r="AF22" s="259"/>
      <c r="AG22" s="259"/>
      <c r="AH22" s="259"/>
      <c r="AI22" s="259"/>
      <c r="AJ22" s="259"/>
      <c r="AK22" s="260"/>
      <c r="AL22" s="49"/>
      <c r="AM22" s="19"/>
      <c r="AN22" s="7"/>
    </row>
    <row r="23" spans="1:41" ht="13.5" customHeight="1">
      <c r="A23" s="46"/>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49"/>
      <c r="AM23" s="19"/>
      <c r="AN23" s="7"/>
    </row>
    <row r="24" spans="1:41" ht="12" customHeight="1" thickBot="1">
      <c r="A24" s="46"/>
      <c r="B24" s="49"/>
      <c r="C24" s="49"/>
      <c r="D24" s="49"/>
      <c r="E24" s="49"/>
      <c r="F24" s="49"/>
      <c r="G24" s="49"/>
      <c r="H24" s="49"/>
      <c r="I24" s="49"/>
      <c r="J24" s="49"/>
      <c r="K24" s="49"/>
      <c r="L24" s="49"/>
      <c r="M24" s="49"/>
      <c r="N24" s="49"/>
      <c r="O24" s="49"/>
      <c r="P24" s="49"/>
      <c r="Q24" s="49"/>
      <c r="R24" s="49"/>
      <c r="S24" s="49"/>
      <c r="T24" s="49"/>
      <c r="U24" s="49"/>
      <c r="V24" s="56"/>
      <c r="W24" s="56"/>
      <c r="X24" s="49"/>
      <c r="Y24" s="49"/>
      <c r="Z24" s="49"/>
      <c r="AA24" s="49"/>
      <c r="AB24" s="49"/>
      <c r="AC24" s="49"/>
      <c r="AD24" s="49"/>
      <c r="AE24" s="49"/>
      <c r="AF24" s="49"/>
      <c r="AG24" s="49"/>
      <c r="AH24" s="49"/>
      <c r="AI24" s="49"/>
      <c r="AJ24" s="49"/>
      <c r="AK24" s="49"/>
      <c r="AL24" s="49"/>
      <c r="AM24" s="19"/>
      <c r="AN24" s="7"/>
      <c r="AO24" s="7"/>
    </row>
    <row r="25" spans="1:41" ht="30.75" customHeight="1" thickBot="1">
      <c r="A25" s="46"/>
      <c r="B25" s="50"/>
      <c r="C25" s="50"/>
      <c r="D25" s="50"/>
      <c r="E25" s="50"/>
      <c r="F25" s="50"/>
      <c r="G25" s="50"/>
      <c r="H25" s="51"/>
      <c r="I25" s="269" t="s">
        <v>63</v>
      </c>
      <c r="J25" s="270"/>
      <c r="K25" s="270"/>
      <c r="L25" s="270"/>
      <c r="M25" s="270"/>
      <c r="N25" s="270"/>
      <c r="O25" s="270"/>
      <c r="P25" s="270"/>
      <c r="Q25" s="270"/>
      <c r="R25" s="270"/>
      <c r="S25" s="270"/>
      <c r="T25" s="270"/>
      <c r="U25" s="270"/>
      <c r="V25" s="275"/>
      <c r="W25" s="270"/>
      <c r="X25" s="270"/>
      <c r="Y25" s="272">
        <f>SUM(Y17:AK22)</f>
        <v>4.0999999999999996</v>
      </c>
      <c r="Z25" s="273"/>
      <c r="AA25" s="273"/>
      <c r="AB25" s="274"/>
      <c r="AC25" s="52"/>
      <c r="AD25" s="50"/>
      <c r="AE25" s="50"/>
      <c r="AF25" s="50"/>
      <c r="AG25" s="50"/>
      <c r="AH25" s="50"/>
      <c r="AI25" s="50"/>
      <c r="AJ25" s="50"/>
      <c r="AK25" s="50"/>
      <c r="AL25" s="49"/>
      <c r="AM25" s="19"/>
      <c r="AN25" s="7"/>
      <c r="AO25" s="7"/>
    </row>
    <row r="26" spans="1:41" ht="30.75" customHeight="1" thickBot="1">
      <c r="A26" s="46"/>
      <c r="B26" s="50"/>
      <c r="C26" s="50"/>
      <c r="D26" s="50"/>
      <c r="E26" s="50"/>
      <c r="F26" s="50"/>
      <c r="G26" s="50"/>
      <c r="H26" s="51"/>
      <c r="I26" s="269" t="s">
        <v>131</v>
      </c>
      <c r="J26" s="270"/>
      <c r="K26" s="270"/>
      <c r="L26" s="270"/>
      <c r="M26" s="270"/>
      <c r="N26" s="270"/>
      <c r="O26" s="270"/>
      <c r="P26" s="270"/>
      <c r="Q26" s="270"/>
      <c r="R26" s="270"/>
      <c r="S26" s="270"/>
      <c r="T26" s="270"/>
      <c r="U26" s="270"/>
      <c r="V26" s="270"/>
      <c r="W26" s="270"/>
      <c r="X26" s="271"/>
      <c r="Y26" s="272">
        <v>1.5</v>
      </c>
      <c r="Z26" s="273"/>
      <c r="AA26" s="273"/>
      <c r="AB26" s="274"/>
      <c r="AC26" s="52"/>
      <c r="AD26" s="50"/>
      <c r="AE26" s="50"/>
      <c r="AF26" s="50"/>
      <c r="AG26" s="50"/>
      <c r="AH26" s="50"/>
      <c r="AI26" s="50"/>
      <c r="AJ26" s="50"/>
      <c r="AK26" s="50"/>
      <c r="AL26" s="49"/>
      <c r="AM26" s="19"/>
      <c r="AN26" s="7"/>
      <c r="AO26" s="7"/>
    </row>
    <row r="27" spans="1:41" ht="39" customHeight="1" thickBot="1">
      <c r="A27" s="46"/>
      <c r="B27" s="50"/>
      <c r="C27" s="50"/>
      <c r="D27" s="50"/>
      <c r="E27" s="50"/>
      <c r="F27" s="50"/>
      <c r="G27" s="50"/>
      <c r="H27" s="51"/>
      <c r="I27" s="269" t="s">
        <v>82</v>
      </c>
      <c r="J27" s="270"/>
      <c r="K27" s="270"/>
      <c r="L27" s="270"/>
      <c r="M27" s="270"/>
      <c r="N27" s="270"/>
      <c r="O27" s="270"/>
      <c r="P27" s="270"/>
      <c r="Q27" s="270"/>
      <c r="R27" s="270"/>
      <c r="S27" s="270"/>
      <c r="T27" s="270"/>
      <c r="U27" s="270"/>
      <c r="V27" s="270"/>
      <c r="W27" s="270"/>
      <c r="X27" s="270"/>
      <c r="Y27" s="269" t="s">
        <v>86</v>
      </c>
      <c r="Z27" s="270"/>
      <c r="AA27" s="270"/>
      <c r="AB27" s="271"/>
      <c r="AC27" s="52"/>
      <c r="AD27" s="50"/>
      <c r="AE27" s="50"/>
      <c r="AF27" s="50"/>
      <c r="AG27" s="50"/>
      <c r="AH27" s="50"/>
      <c r="AI27" s="50"/>
      <c r="AJ27" s="50"/>
      <c r="AK27" s="50"/>
      <c r="AL27" s="49"/>
      <c r="AM27" s="19"/>
      <c r="AN27" s="7"/>
      <c r="AO27" s="7"/>
    </row>
    <row r="28" spans="1:41" ht="12" customHeight="1">
      <c r="A28" s="46"/>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19"/>
      <c r="AN28" s="7"/>
      <c r="AO28" s="7"/>
    </row>
    <row r="29" spans="1:41" ht="29.25" customHeight="1">
      <c r="A29" s="53"/>
      <c r="B29" s="276" t="s">
        <v>83</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49"/>
      <c r="AM29" s="19"/>
      <c r="AN29" s="7"/>
      <c r="AO29" s="7"/>
    </row>
    <row r="30" spans="1:41" ht="132.75" customHeight="1" thickBot="1">
      <c r="A30" s="70"/>
      <c r="B30" s="268" t="s">
        <v>132</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7"/>
      <c r="AN30" s="7"/>
      <c r="AO30" s="7"/>
    </row>
  </sheetData>
  <mergeCells count="78">
    <mergeCell ref="B30:AL30"/>
    <mergeCell ref="I26:X26"/>
    <mergeCell ref="Y26:AB26"/>
    <mergeCell ref="I25:X25"/>
    <mergeCell ref="Y25:AB25"/>
    <mergeCell ref="I27:X27"/>
    <mergeCell ref="Y27:AB27"/>
    <mergeCell ref="B29:AK29"/>
    <mergeCell ref="Y22:AK22"/>
    <mergeCell ref="Y21:AK21"/>
    <mergeCell ref="B21:D21"/>
    <mergeCell ref="E21:L21"/>
    <mergeCell ref="O21:Q21"/>
    <mergeCell ref="R21:U21"/>
    <mergeCell ref="V21:X21"/>
    <mergeCell ref="B22:D22"/>
    <mergeCell ref="E22:L22"/>
    <mergeCell ref="O22:Q22"/>
    <mergeCell ref="R22:U22"/>
    <mergeCell ref="V22:X22"/>
    <mergeCell ref="Y19:AK19"/>
    <mergeCell ref="B20:D20"/>
    <mergeCell ref="E20:L20"/>
    <mergeCell ref="O20:Q20"/>
    <mergeCell ref="R20:U20"/>
    <mergeCell ref="V20:X20"/>
    <mergeCell ref="Y20:AK20"/>
    <mergeCell ref="B19:D19"/>
    <mergeCell ref="E19:L19"/>
    <mergeCell ref="O19:Q19"/>
    <mergeCell ref="R19:U19"/>
    <mergeCell ref="V19:X19"/>
    <mergeCell ref="V18:X18"/>
    <mergeCell ref="Y18:AK18"/>
    <mergeCell ref="B18:D18"/>
    <mergeCell ref="E18:L18"/>
    <mergeCell ref="O18:Q18"/>
    <mergeCell ref="R18:U18"/>
    <mergeCell ref="Y15:AK16"/>
    <mergeCell ref="B17:D17"/>
    <mergeCell ref="E17:L17"/>
    <mergeCell ref="O17:Q17"/>
    <mergeCell ref="R17:U17"/>
    <mergeCell ref="V17:X17"/>
    <mergeCell ref="Y17:AK17"/>
    <mergeCell ref="B15:D16"/>
    <mergeCell ref="E15:L16"/>
    <mergeCell ref="M15:M16"/>
    <mergeCell ref="N15:N16"/>
    <mergeCell ref="O15:Q16"/>
    <mergeCell ref="R15:U16"/>
    <mergeCell ref="V15:X16"/>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W8:Y8"/>
    <mergeCell ref="Z8:AB8"/>
    <mergeCell ref="A9:AM9"/>
    <mergeCell ref="A10:AM11"/>
    <mergeCell ref="B12:AL14"/>
    <mergeCell ref="M8:N8"/>
    <mergeCell ref="O8:P8"/>
    <mergeCell ref="Q8:R8"/>
    <mergeCell ref="S8:T8"/>
    <mergeCell ref="U8:V8"/>
  </mergeCells>
  <printOptions horizontalCentered="1" gridLinesSet="0"/>
  <pageMargins left="0.23622047244094499" right="0.25" top="0.143700787" bottom="0.143700787" header="0" footer="0"/>
  <pageSetup paperSize="9" scale="72"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7"/>
  <sheetViews>
    <sheetView showGridLines="0" view="pageBreakPreview" zoomScale="85" zoomScaleNormal="100" zoomScaleSheetLayoutView="85" workbookViewId="0">
      <selection activeCell="R18" sqref="R18:U18"/>
    </sheetView>
  </sheetViews>
  <sheetFormatPr defaultRowHeight="12.75"/>
  <cols>
    <col min="1" max="1" width="3.710937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19" width="3" style="6" customWidth="1"/>
    <col min="20" max="20" width="2.85546875" style="6" customWidth="1"/>
    <col min="21" max="21" width="3" style="6" customWidth="1"/>
    <col min="22" max="22" width="5.140625" style="6" customWidth="1"/>
    <col min="23" max="36" width="3" style="6" customWidth="1"/>
    <col min="37" max="37" width="2.42578125" style="6" customWidth="1"/>
    <col min="38" max="38" width="2" style="6" customWidth="1"/>
    <col min="39" max="39" width="6.85546875" style="6" customWidth="1"/>
    <col min="40" max="40" width="13.5703125" style="6" customWidth="1"/>
    <col min="41" max="42" width="9.140625" style="6" customWidth="1"/>
    <col min="43" max="16384" width="9.140625" style="6"/>
  </cols>
  <sheetData>
    <row r="1" spans="1:42" s="2" customFormat="1" ht="24.75" customHeight="1">
      <c r="A1" s="129" t="s">
        <v>36</v>
      </c>
      <c r="B1" s="106"/>
      <c r="C1" s="106"/>
      <c r="D1" s="106"/>
      <c r="E1" s="106"/>
      <c r="F1" s="106"/>
      <c r="G1" s="106"/>
      <c r="H1" s="106"/>
      <c r="I1" s="106"/>
      <c r="J1" s="107"/>
      <c r="K1" s="105" t="s">
        <v>49</v>
      </c>
      <c r="L1" s="106"/>
      <c r="M1" s="106"/>
      <c r="N1" s="106"/>
      <c r="O1" s="106"/>
      <c r="P1" s="106"/>
      <c r="Q1" s="106"/>
      <c r="R1" s="106"/>
      <c r="S1" s="106"/>
      <c r="T1" s="106"/>
      <c r="U1" s="106"/>
      <c r="V1" s="106"/>
      <c r="W1" s="106"/>
      <c r="X1" s="106"/>
      <c r="Y1" s="106"/>
      <c r="Z1" s="106"/>
      <c r="AA1" s="106"/>
      <c r="AB1" s="107"/>
      <c r="AC1" s="80"/>
      <c r="AD1" s="180"/>
      <c r="AE1" s="180"/>
      <c r="AF1" s="180"/>
      <c r="AG1" s="180"/>
      <c r="AH1" s="180"/>
      <c r="AI1" s="180"/>
      <c r="AJ1" s="180"/>
      <c r="AK1" s="180"/>
      <c r="AL1" s="180"/>
      <c r="AM1" s="181"/>
      <c r="AN1" s="3"/>
      <c r="AO1" s="1"/>
    </row>
    <row r="2" spans="1:42" s="2" customFormat="1" ht="15" customHeight="1">
      <c r="A2" s="130"/>
      <c r="B2" s="109"/>
      <c r="C2" s="109"/>
      <c r="D2" s="109"/>
      <c r="E2" s="109"/>
      <c r="F2" s="109"/>
      <c r="G2" s="109"/>
      <c r="H2" s="109"/>
      <c r="I2" s="109"/>
      <c r="J2" s="110"/>
      <c r="K2" s="108"/>
      <c r="L2" s="109"/>
      <c r="M2" s="109"/>
      <c r="N2" s="109"/>
      <c r="O2" s="109"/>
      <c r="P2" s="109"/>
      <c r="Q2" s="109"/>
      <c r="R2" s="109"/>
      <c r="S2" s="109"/>
      <c r="T2" s="109"/>
      <c r="U2" s="109"/>
      <c r="V2" s="109"/>
      <c r="W2" s="109"/>
      <c r="X2" s="109"/>
      <c r="Y2" s="109"/>
      <c r="Z2" s="109"/>
      <c r="AA2" s="109"/>
      <c r="AB2" s="110"/>
      <c r="AC2" s="182"/>
      <c r="AD2" s="183"/>
      <c r="AE2" s="183"/>
      <c r="AF2" s="183"/>
      <c r="AG2" s="183"/>
      <c r="AH2" s="183"/>
      <c r="AI2" s="183"/>
      <c r="AJ2" s="183"/>
      <c r="AK2" s="183"/>
      <c r="AL2" s="183"/>
      <c r="AM2" s="184"/>
      <c r="AN2" s="3"/>
      <c r="AO2" s="1"/>
    </row>
    <row r="3" spans="1:42" s="2" customFormat="1" ht="12.75" customHeight="1">
      <c r="A3" s="130"/>
      <c r="B3" s="109"/>
      <c r="C3" s="109"/>
      <c r="D3" s="109"/>
      <c r="E3" s="109"/>
      <c r="F3" s="109"/>
      <c r="G3" s="109"/>
      <c r="H3" s="109"/>
      <c r="I3" s="109"/>
      <c r="J3" s="110"/>
      <c r="K3" s="108"/>
      <c r="L3" s="109"/>
      <c r="M3" s="109"/>
      <c r="N3" s="109"/>
      <c r="O3" s="109"/>
      <c r="P3" s="109"/>
      <c r="Q3" s="109"/>
      <c r="R3" s="109"/>
      <c r="S3" s="109"/>
      <c r="T3" s="109"/>
      <c r="U3" s="109"/>
      <c r="V3" s="109"/>
      <c r="W3" s="109"/>
      <c r="X3" s="109"/>
      <c r="Y3" s="109"/>
      <c r="Z3" s="109"/>
      <c r="AA3" s="109"/>
      <c r="AB3" s="110"/>
      <c r="AC3" s="182"/>
      <c r="AD3" s="183"/>
      <c r="AE3" s="183"/>
      <c r="AF3" s="183"/>
      <c r="AG3" s="183"/>
      <c r="AH3" s="183"/>
      <c r="AI3" s="183"/>
      <c r="AJ3" s="183"/>
      <c r="AK3" s="183"/>
      <c r="AL3" s="183"/>
      <c r="AM3" s="184"/>
      <c r="AN3" s="3"/>
      <c r="AO3" s="1"/>
    </row>
    <row r="4" spans="1:42" s="2" customFormat="1" ht="56.25" customHeight="1">
      <c r="A4" s="130"/>
      <c r="B4" s="109"/>
      <c r="C4" s="109"/>
      <c r="D4" s="109"/>
      <c r="E4" s="109"/>
      <c r="F4" s="109"/>
      <c r="G4" s="109"/>
      <c r="H4" s="109"/>
      <c r="I4" s="109"/>
      <c r="J4" s="110"/>
      <c r="K4" s="111"/>
      <c r="L4" s="112"/>
      <c r="M4" s="112"/>
      <c r="N4" s="112"/>
      <c r="O4" s="112"/>
      <c r="P4" s="112"/>
      <c r="Q4" s="112"/>
      <c r="R4" s="112"/>
      <c r="S4" s="112"/>
      <c r="T4" s="112"/>
      <c r="U4" s="112"/>
      <c r="V4" s="112"/>
      <c r="W4" s="112"/>
      <c r="X4" s="112"/>
      <c r="Y4" s="112"/>
      <c r="Z4" s="112"/>
      <c r="AA4" s="112"/>
      <c r="AB4" s="113"/>
      <c r="AC4" s="182"/>
      <c r="AD4" s="183"/>
      <c r="AE4" s="183"/>
      <c r="AF4" s="183"/>
      <c r="AG4" s="183"/>
      <c r="AH4" s="183"/>
      <c r="AI4" s="183"/>
      <c r="AJ4" s="183"/>
      <c r="AK4" s="183"/>
      <c r="AL4" s="183"/>
      <c r="AM4" s="184"/>
      <c r="AN4" s="3"/>
      <c r="AO4" s="1"/>
    </row>
    <row r="5" spans="1:42" s="2" customFormat="1" ht="13.5" customHeight="1">
      <c r="A5" s="130"/>
      <c r="B5" s="109"/>
      <c r="C5" s="109"/>
      <c r="D5" s="109"/>
      <c r="E5" s="109"/>
      <c r="F5" s="109"/>
      <c r="G5" s="109"/>
      <c r="H5" s="109"/>
      <c r="I5" s="109"/>
      <c r="J5" s="110"/>
      <c r="K5" s="278" t="str">
        <f>CONCATENATE(Cover!K5)</f>
        <v>I&amp;C POWER CONSUMPTION SUMMARY - EXTENSION OF BINAK B/C MANIFOLD</v>
      </c>
      <c r="L5" s="279"/>
      <c r="M5" s="279"/>
      <c r="N5" s="279"/>
      <c r="O5" s="279"/>
      <c r="P5" s="279"/>
      <c r="Q5" s="279"/>
      <c r="R5" s="279"/>
      <c r="S5" s="279"/>
      <c r="T5" s="279"/>
      <c r="U5" s="279"/>
      <c r="V5" s="279"/>
      <c r="W5" s="279"/>
      <c r="X5" s="279"/>
      <c r="Y5" s="279"/>
      <c r="Z5" s="279"/>
      <c r="AA5" s="279"/>
      <c r="AB5" s="280"/>
      <c r="AC5" s="182"/>
      <c r="AD5" s="183"/>
      <c r="AE5" s="183"/>
      <c r="AF5" s="183"/>
      <c r="AG5" s="183"/>
      <c r="AH5" s="183"/>
      <c r="AI5" s="183"/>
      <c r="AJ5" s="183"/>
      <c r="AK5" s="183"/>
      <c r="AL5" s="183"/>
      <c r="AM5" s="184"/>
      <c r="AN5" s="3"/>
      <c r="AO5" s="1"/>
    </row>
    <row r="6" spans="1:42" s="2" customFormat="1" ht="13.5" customHeight="1">
      <c r="A6" s="130"/>
      <c r="B6" s="109"/>
      <c r="C6" s="109"/>
      <c r="D6" s="109"/>
      <c r="E6" s="109"/>
      <c r="F6" s="109"/>
      <c r="G6" s="109"/>
      <c r="H6" s="109"/>
      <c r="I6" s="109"/>
      <c r="J6" s="110"/>
      <c r="K6" s="281"/>
      <c r="L6" s="282"/>
      <c r="M6" s="282"/>
      <c r="N6" s="282"/>
      <c r="O6" s="282"/>
      <c r="P6" s="282"/>
      <c r="Q6" s="282"/>
      <c r="R6" s="282"/>
      <c r="S6" s="282"/>
      <c r="T6" s="282"/>
      <c r="U6" s="282"/>
      <c r="V6" s="282"/>
      <c r="W6" s="282"/>
      <c r="X6" s="282"/>
      <c r="Y6" s="282"/>
      <c r="Z6" s="282"/>
      <c r="AA6" s="282"/>
      <c r="AB6" s="283"/>
      <c r="AC6" s="182"/>
      <c r="AD6" s="183"/>
      <c r="AE6" s="183"/>
      <c r="AF6" s="183"/>
      <c r="AG6" s="183"/>
      <c r="AH6" s="183"/>
      <c r="AI6" s="183"/>
      <c r="AJ6" s="183"/>
      <c r="AK6" s="183"/>
      <c r="AL6" s="183"/>
      <c r="AM6" s="184"/>
      <c r="AN6" s="3"/>
      <c r="AO6" s="1"/>
    </row>
    <row r="7" spans="1:42" s="1" customFormat="1" ht="18" customHeight="1">
      <c r="A7" s="126" t="s">
        <v>12</v>
      </c>
      <c r="B7" s="178"/>
      <c r="C7" s="178"/>
      <c r="D7" s="178"/>
      <c r="E7" s="178"/>
      <c r="F7" s="178"/>
      <c r="G7" s="178"/>
      <c r="H7" s="178"/>
      <c r="I7" s="178"/>
      <c r="J7" s="179"/>
      <c r="K7" s="176" t="s">
        <v>13</v>
      </c>
      <c r="L7" s="89"/>
      <c r="M7" s="89" t="s">
        <v>14</v>
      </c>
      <c r="N7" s="89"/>
      <c r="O7" s="89" t="s">
        <v>15</v>
      </c>
      <c r="P7" s="89"/>
      <c r="Q7" s="89" t="s">
        <v>16</v>
      </c>
      <c r="R7" s="89"/>
      <c r="S7" s="89" t="s">
        <v>17</v>
      </c>
      <c r="T7" s="89"/>
      <c r="U7" s="89" t="s">
        <v>18</v>
      </c>
      <c r="V7" s="89"/>
      <c r="W7" s="90" t="s">
        <v>19</v>
      </c>
      <c r="X7" s="90"/>
      <c r="Y7" s="90"/>
      <c r="Z7" s="91" t="s">
        <v>20</v>
      </c>
      <c r="AA7" s="91"/>
      <c r="AB7" s="91"/>
      <c r="AC7" s="117" t="s">
        <v>110</v>
      </c>
      <c r="AD7" s="118"/>
      <c r="AE7" s="118"/>
      <c r="AF7" s="118"/>
      <c r="AG7" s="118"/>
      <c r="AH7" s="118"/>
      <c r="AI7" s="118"/>
      <c r="AJ7" s="118"/>
      <c r="AK7" s="118"/>
      <c r="AL7" s="118"/>
      <c r="AM7" s="119"/>
      <c r="AN7" s="3"/>
    </row>
    <row r="8" spans="1:42" s="1" customFormat="1" ht="17.25" customHeight="1" thickBot="1">
      <c r="A8" s="123" t="s">
        <v>38</v>
      </c>
      <c r="B8" s="124"/>
      <c r="C8" s="124"/>
      <c r="D8" s="124"/>
      <c r="E8" s="124"/>
      <c r="F8" s="124"/>
      <c r="G8" s="124"/>
      <c r="H8" s="124"/>
      <c r="I8" s="124"/>
      <c r="J8" s="125"/>
      <c r="K8" s="94" t="s">
        <v>39</v>
      </c>
      <c r="L8" s="95"/>
      <c r="M8" s="185" t="str">
        <f>CONCATENATE(Cover!M8)</f>
        <v>W007S</v>
      </c>
      <c r="N8" s="186"/>
      <c r="O8" s="94" t="s">
        <v>40</v>
      </c>
      <c r="P8" s="95"/>
      <c r="Q8" s="185" t="str">
        <f>CONCATENATE(Cover!Q8)</f>
        <v>110</v>
      </c>
      <c r="R8" s="186"/>
      <c r="S8" s="94" t="str">
        <f>Cover!S8</f>
        <v>IN</v>
      </c>
      <c r="T8" s="95"/>
      <c r="U8" s="94" t="str">
        <f>Cover!U8</f>
        <v>LI</v>
      </c>
      <c r="V8" s="95"/>
      <c r="W8" s="187" t="str">
        <f>Cover!W8</f>
        <v>0007</v>
      </c>
      <c r="X8" s="188"/>
      <c r="Y8" s="189"/>
      <c r="Z8" s="102" t="str">
        <f>Cover!Z8</f>
        <v>D02</v>
      </c>
      <c r="AA8" s="103"/>
      <c r="AB8" s="104"/>
      <c r="AC8" s="120"/>
      <c r="AD8" s="121"/>
      <c r="AE8" s="121"/>
      <c r="AF8" s="121"/>
      <c r="AG8" s="121"/>
      <c r="AH8" s="121"/>
      <c r="AI8" s="121"/>
      <c r="AJ8" s="121"/>
      <c r="AK8" s="121"/>
      <c r="AL8" s="121"/>
      <c r="AM8" s="122"/>
      <c r="AN8" s="4"/>
    </row>
    <row r="9" spans="1:42" s="1" customFormat="1" ht="15" customHeight="1" thickBot="1">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5"/>
    </row>
    <row r="10" spans="1:42" s="2" customFormat="1" ht="18.75" customHeight="1">
      <c r="A10" s="192" t="s">
        <v>68</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4"/>
      <c r="AN10" s="5"/>
      <c r="AO10" s="45"/>
      <c r="AP10" s="1"/>
    </row>
    <row r="11" spans="1:42" s="2" customFormat="1" ht="18.75" customHeight="1" thickBo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7"/>
      <c r="AO11" s="1"/>
      <c r="AP11" s="1"/>
    </row>
    <row r="12" spans="1:42" s="2" customFormat="1" ht="14.25" customHeight="1">
      <c r="A12" s="69"/>
      <c r="B12" s="198" t="s">
        <v>72</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62"/>
      <c r="AO12" s="1"/>
      <c r="AP12" s="1"/>
    </row>
    <row r="13" spans="1:42" s="1" customFormat="1" ht="33" customHeight="1">
      <c r="A13" s="46"/>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47"/>
    </row>
    <row r="14" spans="1:42" ht="12" customHeight="1" thickBot="1">
      <c r="A14" s="46"/>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47"/>
      <c r="AO14" s="7"/>
      <c r="AP14" s="7"/>
    </row>
    <row r="15" spans="1:42" ht="23.25" customHeight="1">
      <c r="A15" s="46"/>
      <c r="B15" s="284" t="s">
        <v>59</v>
      </c>
      <c r="C15" s="285"/>
      <c r="D15" s="286"/>
      <c r="E15" s="284" t="s">
        <v>60</v>
      </c>
      <c r="F15" s="285"/>
      <c r="G15" s="285"/>
      <c r="H15" s="285"/>
      <c r="I15" s="285"/>
      <c r="J15" s="285"/>
      <c r="K15" s="285"/>
      <c r="L15" s="285"/>
      <c r="M15" s="284" t="s">
        <v>61</v>
      </c>
      <c r="N15" s="285"/>
      <c r="O15" s="285"/>
      <c r="P15" s="285"/>
      <c r="Q15" s="285"/>
      <c r="R15" s="285"/>
      <c r="S15" s="285"/>
      <c r="T15" s="285"/>
      <c r="U15" s="285"/>
      <c r="V15" s="286"/>
      <c r="W15" s="284" t="s">
        <v>62</v>
      </c>
      <c r="X15" s="285"/>
      <c r="Y15" s="285"/>
      <c r="Z15" s="293" t="s">
        <v>63</v>
      </c>
      <c r="AA15" s="294"/>
      <c r="AB15" s="294"/>
      <c r="AC15" s="294"/>
      <c r="AD15" s="294"/>
      <c r="AE15" s="294"/>
      <c r="AF15" s="294"/>
      <c r="AG15" s="294"/>
      <c r="AH15" s="294"/>
      <c r="AI15" s="294"/>
      <c r="AJ15" s="294"/>
      <c r="AK15" s="294"/>
      <c r="AL15" s="295"/>
      <c r="AM15" s="47"/>
      <c r="AO15" s="7"/>
      <c r="AP15" s="7"/>
    </row>
    <row r="16" spans="1:42" ht="23.25" customHeight="1" thickBot="1">
      <c r="A16" s="46"/>
      <c r="B16" s="287"/>
      <c r="C16" s="288"/>
      <c r="D16" s="289"/>
      <c r="E16" s="290"/>
      <c r="F16" s="291"/>
      <c r="G16" s="291"/>
      <c r="H16" s="291"/>
      <c r="I16" s="291"/>
      <c r="J16" s="291"/>
      <c r="K16" s="291"/>
      <c r="L16" s="291"/>
      <c r="M16" s="290"/>
      <c r="N16" s="291"/>
      <c r="O16" s="291"/>
      <c r="P16" s="291"/>
      <c r="Q16" s="291"/>
      <c r="R16" s="291"/>
      <c r="S16" s="291"/>
      <c r="T16" s="291"/>
      <c r="U16" s="291"/>
      <c r="V16" s="292"/>
      <c r="W16" s="290"/>
      <c r="X16" s="291"/>
      <c r="Y16" s="291"/>
      <c r="Z16" s="296"/>
      <c r="AA16" s="291"/>
      <c r="AB16" s="291"/>
      <c r="AC16" s="291"/>
      <c r="AD16" s="291"/>
      <c r="AE16" s="291"/>
      <c r="AF16" s="291"/>
      <c r="AG16" s="291"/>
      <c r="AH16" s="291"/>
      <c r="AI16" s="291"/>
      <c r="AJ16" s="291"/>
      <c r="AK16" s="291"/>
      <c r="AL16" s="297"/>
      <c r="AM16" s="47"/>
      <c r="AO16" s="7"/>
      <c r="AP16" s="7"/>
    </row>
    <row r="17" spans="1:42" ht="66" customHeight="1">
      <c r="A17" s="46"/>
      <c r="B17" s="208">
        <v>1</v>
      </c>
      <c r="C17" s="209"/>
      <c r="D17" s="209"/>
      <c r="E17" s="298" t="s">
        <v>135</v>
      </c>
      <c r="F17" s="298"/>
      <c r="G17" s="298"/>
      <c r="H17" s="298"/>
      <c r="I17" s="298"/>
      <c r="J17" s="298"/>
      <c r="K17" s="298"/>
      <c r="L17" s="298"/>
      <c r="M17" s="298">
        <v>0.16</v>
      </c>
      <c r="N17" s="298"/>
      <c r="O17" s="298"/>
      <c r="P17" s="298"/>
      <c r="Q17" s="298"/>
      <c r="R17" s="298"/>
      <c r="S17" s="298"/>
      <c r="T17" s="298"/>
      <c r="U17" s="298"/>
      <c r="V17" s="298"/>
      <c r="W17" s="298">
        <v>1</v>
      </c>
      <c r="X17" s="298"/>
      <c r="Y17" s="298"/>
      <c r="Z17" s="298">
        <f>M17*W17</f>
        <v>0.16</v>
      </c>
      <c r="AA17" s="298"/>
      <c r="AB17" s="298"/>
      <c r="AC17" s="298"/>
      <c r="AD17" s="298"/>
      <c r="AE17" s="298"/>
      <c r="AF17" s="298"/>
      <c r="AG17" s="298"/>
      <c r="AH17" s="298"/>
      <c r="AI17" s="298"/>
      <c r="AJ17" s="298"/>
      <c r="AK17" s="298"/>
      <c r="AL17" s="216"/>
      <c r="AM17" s="54"/>
      <c r="AO17" s="7"/>
      <c r="AP17" s="7"/>
    </row>
    <row r="18" spans="1:42" ht="66" customHeight="1">
      <c r="A18" s="46"/>
      <c r="B18" s="240">
        <v>2</v>
      </c>
      <c r="C18" s="241"/>
      <c r="D18" s="299"/>
      <c r="E18" s="300" t="s">
        <v>136</v>
      </c>
      <c r="F18" s="300"/>
      <c r="G18" s="300"/>
      <c r="H18" s="300"/>
      <c r="I18" s="300"/>
      <c r="J18" s="300"/>
      <c r="K18" s="300"/>
      <c r="L18" s="300"/>
      <c r="M18" s="300">
        <v>0.16</v>
      </c>
      <c r="N18" s="300"/>
      <c r="O18" s="300"/>
      <c r="P18" s="300"/>
      <c r="Q18" s="300"/>
      <c r="R18" s="300"/>
      <c r="S18" s="300"/>
      <c r="T18" s="300"/>
      <c r="U18" s="300"/>
      <c r="V18" s="300"/>
      <c r="W18" s="300">
        <v>1</v>
      </c>
      <c r="X18" s="300"/>
      <c r="Y18" s="300"/>
      <c r="Z18" s="300">
        <f>M18*W18</f>
        <v>0.16</v>
      </c>
      <c r="AA18" s="300"/>
      <c r="AB18" s="300"/>
      <c r="AC18" s="300"/>
      <c r="AD18" s="300"/>
      <c r="AE18" s="300"/>
      <c r="AF18" s="300"/>
      <c r="AG18" s="300"/>
      <c r="AH18" s="300"/>
      <c r="AI18" s="300"/>
      <c r="AJ18" s="300"/>
      <c r="AK18" s="300"/>
      <c r="AL18" s="250"/>
      <c r="AM18" s="47"/>
      <c r="AO18" s="7"/>
      <c r="AP18" s="7"/>
    </row>
    <row r="19" spans="1:42" ht="44.25" customHeight="1">
      <c r="A19" s="46"/>
      <c r="B19" s="240">
        <v>3</v>
      </c>
      <c r="C19" s="241"/>
      <c r="D19" s="299"/>
      <c r="E19" s="301" t="s">
        <v>137</v>
      </c>
      <c r="F19" s="301"/>
      <c r="G19" s="301"/>
      <c r="H19" s="301"/>
      <c r="I19" s="301"/>
      <c r="J19" s="301"/>
      <c r="K19" s="301"/>
      <c r="L19" s="301"/>
      <c r="M19" s="301">
        <v>0.5</v>
      </c>
      <c r="N19" s="301"/>
      <c r="O19" s="301"/>
      <c r="P19" s="301"/>
      <c r="Q19" s="301"/>
      <c r="R19" s="301"/>
      <c r="S19" s="301"/>
      <c r="T19" s="301"/>
      <c r="U19" s="301"/>
      <c r="V19" s="301"/>
      <c r="W19" s="302">
        <v>3</v>
      </c>
      <c r="X19" s="302"/>
      <c r="Y19" s="302"/>
      <c r="Z19" s="237">
        <f t="shared" ref="Z19" si="0">W19*M19</f>
        <v>1.5</v>
      </c>
      <c r="AA19" s="238"/>
      <c r="AB19" s="238"/>
      <c r="AC19" s="238"/>
      <c r="AD19" s="238"/>
      <c r="AE19" s="238"/>
      <c r="AF19" s="238"/>
      <c r="AG19" s="238"/>
      <c r="AH19" s="238"/>
      <c r="AI19" s="238"/>
      <c r="AJ19" s="238"/>
      <c r="AK19" s="238"/>
      <c r="AL19" s="239"/>
      <c r="AM19" s="47"/>
      <c r="AN19" s="7"/>
      <c r="AO19" s="7"/>
    </row>
    <row r="20" spans="1:42" ht="57.75" customHeight="1" thickBot="1">
      <c r="A20" s="46"/>
      <c r="B20" s="303" t="s">
        <v>67</v>
      </c>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f>SUM(Z17:AL19)</f>
        <v>1.82</v>
      </c>
      <c r="AA20" s="304"/>
      <c r="AB20" s="304"/>
      <c r="AC20" s="304"/>
      <c r="AD20" s="304"/>
      <c r="AE20" s="304"/>
      <c r="AF20" s="304"/>
      <c r="AG20" s="304"/>
      <c r="AH20" s="304"/>
      <c r="AI20" s="304"/>
      <c r="AJ20" s="304"/>
      <c r="AK20" s="304"/>
      <c r="AL20" s="305"/>
      <c r="AM20" s="47"/>
      <c r="AO20" s="7"/>
      <c r="AP20" s="7"/>
    </row>
    <row r="21" spans="1:42" ht="12" customHeight="1">
      <c r="A21" s="46"/>
      <c r="B21" s="48"/>
      <c r="C21" s="48"/>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7"/>
      <c r="AO21" s="7"/>
      <c r="AP21" s="7"/>
    </row>
    <row r="22" spans="1:42" ht="12" customHeight="1" thickBot="1">
      <c r="A22" s="46"/>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7"/>
      <c r="AO22" s="7"/>
      <c r="AP22" s="7"/>
    </row>
    <row r="23" spans="1:42" ht="30.75" customHeight="1" thickBot="1">
      <c r="A23" s="46"/>
      <c r="B23" s="50"/>
      <c r="C23" s="50"/>
      <c r="D23" s="50"/>
      <c r="E23" s="50"/>
      <c r="F23" s="50"/>
      <c r="G23" s="50"/>
      <c r="H23" s="51"/>
      <c r="I23" s="269" t="s">
        <v>63</v>
      </c>
      <c r="J23" s="270"/>
      <c r="K23" s="270"/>
      <c r="L23" s="270"/>
      <c r="M23" s="270"/>
      <c r="N23" s="270"/>
      <c r="O23" s="270"/>
      <c r="P23" s="270"/>
      <c r="Q23" s="270"/>
      <c r="R23" s="270"/>
      <c r="S23" s="270"/>
      <c r="T23" s="270"/>
      <c r="U23" s="270"/>
      <c r="V23" s="270"/>
      <c r="W23" s="270"/>
      <c r="X23" s="270"/>
      <c r="Y23" s="271"/>
      <c r="Z23" s="272">
        <f>Z20</f>
        <v>1.82</v>
      </c>
      <c r="AA23" s="273"/>
      <c r="AB23" s="273"/>
      <c r="AC23" s="274"/>
      <c r="AD23" s="52"/>
      <c r="AE23" s="50"/>
      <c r="AF23" s="50"/>
      <c r="AG23" s="50"/>
      <c r="AH23" s="50"/>
      <c r="AI23" s="50"/>
      <c r="AJ23" s="50"/>
      <c r="AK23" s="50"/>
      <c r="AL23" s="50"/>
      <c r="AM23" s="47"/>
      <c r="AO23" s="7"/>
      <c r="AP23" s="7"/>
    </row>
    <row r="24" spans="1:42" ht="39" customHeight="1" thickBot="1">
      <c r="A24" s="46"/>
      <c r="B24" s="50"/>
      <c r="C24" s="50"/>
      <c r="D24" s="50"/>
      <c r="E24" s="50"/>
      <c r="F24" s="50"/>
      <c r="G24" s="50"/>
      <c r="H24" s="51"/>
      <c r="I24" s="269" t="s">
        <v>82</v>
      </c>
      <c r="J24" s="270"/>
      <c r="K24" s="270"/>
      <c r="L24" s="270"/>
      <c r="M24" s="270"/>
      <c r="N24" s="270"/>
      <c r="O24" s="270"/>
      <c r="P24" s="270"/>
      <c r="Q24" s="270"/>
      <c r="R24" s="270"/>
      <c r="S24" s="270"/>
      <c r="T24" s="270"/>
      <c r="U24" s="270"/>
      <c r="V24" s="270"/>
      <c r="W24" s="270"/>
      <c r="X24" s="270"/>
      <c r="Y24" s="271"/>
      <c r="Z24" s="269" t="s">
        <v>89</v>
      </c>
      <c r="AA24" s="270"/>
      <c r="AB24" s="270"/>
      <c r="AC24" s="271"/>
      <c r="AD24" s="52"/>
      <c r="AE24" s="50"/>
      <c r="AF24" s="50"/>
      <c r="AG24" s="50"/>
      <c r="AH24" s="50"/>
      <c r="AI24" s="50"/>
      <c r="AJ24" s="50"/>
      <c r="AK24" s="50"/>
      <c r="AL24" s="50"/>
      <c r="AM24" s="47"/>
      <c r="AO24" s="7"/>
      <c r="AP24" s="7"/>
    </row>
    <row r="25" spans="1:42" ht="12" customHeight="1">
      <c r="A25" s="46"/>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7"/>
      <c r="AO25" s="7"/>
      <c r="AP25" s="7"/>
    </row>
    <row r="26" spans="1:42" ht="32.25" customHeight="1">
      <c r="A26" s="53"/>
      <c r="B26" s="276" t="s">
        <v>88</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47"/>
      <c r="AO26" s="7"/>
      <c r="AP26" s="7"/>
    </row>
    <row r="27" spans="1:42" ht="13.5" thickBot="1">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7"/>
    </row>
  </sheetData>
  <mergeCells count="53">
    <mergeCell ref="B26:AL26"/>
    <mergeCell ref="B20:Y20"/>
    <mergeCell ref="Z20:AL20"/>
    <mergeCell ref="I23:Y23"/>
    <mergeCell ref="Z23:AC23"/>
    <mergeCell ref="I24:Y24"/>
    <mergeCell ref="Z24:AC24"/>
    <mergeCell ref="B19:D19"/>
    <mergeCell ref="E19:L19"/>
    <mergeCell ref="M19:V19"/>
    <mergeCell ref="W19:Y19"/>
    <mergeCell ref="Z19:AL19"/>
    <mergeCell ref="B18:D18"/>
    <mergeCell ref="E18:L18"/>
    <mergeCell ref="M18:V18"/>
    <mergeCell ref="W18:Y18"/>
    <mergeCell ref="Z18:AL18"/>
    <mergeCell ref="B17:D17"/>
    <mergeCell ref="E17:L17"/>
    <mergeCell ref="M17:V17"/>
    <mergeCell ref="W17:Y17"/>
    <mergeCell ref="Z17:AL17"/>
    <mergeCell ref="A10:AM11"/>
    <mergeCell ref="B12:AL14"/>
    <mergeCell ref="B15:D16"/>
    <mergeCell ref="E15:L16"/>
    <mergeCell ref="M15:V16"/>
    <mergeCell ref="W15:Y16"/>
    <mergeCell ref="Z15:AL16"/>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3622047244094499" right="0.25" top="0.143700787" bottom="0.143700787" header="0" footer="0"/>
  <pageSetup paperSize="9" scale="80" fitToHeight="0"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showGridLines="0" tabSelected="1" view="pageBreakPreview" zoomScale="70" zoomScaleNormal="100" zoomScaleSheetLayoutView="70" workbookViewId="0">
      <selection activeCell="R18" sqref="R18:U18"/>
    </sheetView>
  </sheetViews>
  <sheetFormatPr defaultRowHeight="12.75"/>
  <cols>
    <col min="1" max="1" width="3.7109375" style="6" customWidth="1"/>
    <col min="2" max="11" width="3" style="6" customWidth="1"/>
    <col min="12" max="12" width="4.140625" style="6" customWidth="1"/>
    <col min="13" max="13" width="8.140625" style="6" customWidth="1"/>
    <col min="14" max="14" width="7.140625" style="6" customWidth="1"/>
    <col min="15" max="15" width="3" style="6" customWidth="1"/>
    <col min="16" max="16" width="6.85546875" style="6" customWidth="1"/>
    <col min="17" max="17" width="3" style="6" customWidth="1"/>
    <col min="18" max="18" width="4" style="6" customWidth="1"/>
    <col min="19" max="19" width="3" style="6" customWidth="1"/>
    <col min="20" max="20" width="5.85546875" style="6" customWidth="1"/>
    <col min="21" max="21" width="3" style="6" customWidth="1"/>
    <col min="22" max="22" width="5.140625" style="6" customWidth="1"/>
    <col min="23" max="36" width="3" style="6" customWidth="1"/>
    <col min="37" max="37" width="2.42578125" style="6" customWidth="1"/>
    <col min="38" max="38" width="2" style="6" customWidth="1"/>
    <col min="39" max="39" width="6.85546875" style="6" customWidth="1"/>
    <col min="40" max="40" width="13.5703125" style="6" customWidth="1"/>
    <col min="41" max="42" width="9.140625" style="6" customWidth="1"/>
    <col min="43" max="16384" width="9.140625" style="6"/>
  </cols>
  <sheetData>
    <row r="1" spans="1:42" s="2" customFormat="1" ht="24.75" customHeight="1">
      <c r="A1" s="129" t="s">
        <v>36</v>
      </c>
      <c r="B1" s="106"/>
      <c r="C1" s="106"/>
      <c r="D1" s="106"/>
      <c r="E1" s="106"/>
      <c r="F1" s="106"/>
      <c r="G1" s="106"/>
      <c r="H1" s="106"/>
      <c r="I1" s="106"/>
      <c r="J1" s="107"/>
      <c r="K1" s="105" t="s">
        <v>49</v>
      </c>
      <c r="L1" s="106"/>
      <c r="M1" s="106"/>
      <c r="N1" s="106"/>
      <c r="O1" s="106"/>
      <c r="P1" s="106"/>
      <c r="Q1" s="106"/>
      <c r="R1" s="106"/>
      <c r="S1" s="106"/>
      <c r="T1" s="106"/>
      <c r="U1" s="106"/>
      <c r="V1" s="106"/>
      <c r="W1" s="106"/>
      <c r="X1" s="106"/>
      <c r="Y1" s="106"/>
      <c r="Z1" s="106"/>
      <c r="AA1" s="106"/>
      <c r="AB1" s="107"/>
      <c r="AC1" s="80"/>
      <c r="AD1" s="180"/>
      <c r="AE1" s="180"/>
      <c r="AF1" s="180"/>
      <c r="AG1" s="180"/>
      <c r="AH1" s="180"/>
      <c r="AI1" s="180"/>
      <c r="AJ1" s="180"/>
      <c r="AK1" s="180"/>
      <c r="AL1" s="180"/>
      <c r="AM1" s="181"/>
      <c r="AN1" s="3"/>
      <c r="AO1" s="1"/>
    </row>
    <row r="2" spans="1:42" s="2" customFormat="1" ht="15" customHeight="1">
      <c r="A2" s="130"/>
      <c r="B2" s="109"/>
      <c r="C2" s="109"/>
      <c r="D2" s="109"/>
      <c r="E2" s="109"/>
      <c r="F2" s="109"/>
      <c r="G2" s="109"/>
      <c r="H2" s="109"/>
      <c r="I2" s="109"/>
      <c r="J2" s="110"/>
      <c r="K2" s="108"/>
      <c r="L2" s="109"/>
      <c r="M2" s="109"/>
      <c r="N2" s="109"/>
      <c r="O2" s="109"/>
      <c r="P2" s="109"/>
      <c r="Q2" s="109"/>
      <c r="R2" s="109"/>
      <c r="S2" s="109"/>
      <c r="T2" s="109"/>
      <c r="U2" s="109"/>
      <c r="V2" s="109"/>
      <c r="W2" s="109"/>
      <c r="X2" s="109"/>
      <c r="Y2" s="109"/>
      <c r="Z2" s="109"/>
      <c r="AA2" s="109"/>
      <c r="AB2" s="110"/>
      <c r="AC2" s="182"/>
      <c r="AD2" s="183"/>
      <c r="AE2" s="183"/>
      <c r="AF2" s="183"/>
      <c r="AG2" s="183"/>
      <c r="AH2" s="183"/>
      <c r="AI2" s="183"/>
      <c r="AJ2" s="183"/>
      <c r="AK2" s="183"/>
      <c r="AL2" s="183"/>
      <c r="AM2" s="184"/>
      <c r="AN2" s="3"/>
      <c r="AO2" s="1"/>
    </row>
    <row r="3" spans="1:42" s="2" customFormat="1" ht="12.75" customHeight="1">
      <c r="A3" s="130"/>
      <c r="B3" s="109"/>
      <c r="C3" s="109"/>
      <c r="D3" s="109"/>
      <c r="E3" s="109"/>
      <c r="F3" s="109"/>
      <c r="G3" s="109"/>
      <c r="H3" s="109"/>
      <c r="I3" s="109"/>
      <c r="J3" s="110"/>
      <c r="K3" s="108"/>
      <c r="L3" s="109"/>
      <c r="M3" s="109"/>
      <c r="N3" s="109"/>
      <c r="O3" s="109"/>
      <c r="P3" s="109"/>
      <c r="Q3" s="109"/>
      <c r="R3" s="109"/>
      <c r="S3" s="109"/>
      <c r="T3" s="109"/>
      <c r="U3" s="109"/>
      <c r="V3" s="109"/>
      <c r="W3" s="109"/>
      <c r="X3" s="109"/>
      <c r="Y3" s="109"/>
      <c r="Z3" s="109"/>
      <c r="AA3" s="109"/>
      <c r="AB3" s="110"/>
      <c r="AC3" s="182"/>
      <c r="AD3" s="183"/>
      <c r="AE3" s="183"/>
      <c r="AF3" s="183"/>
      <c r="AG3" s="183"/>
      <c r="AH3" s="183"/>
      <c r="AI3" s="183"/>
      <c r="AJ3" s="183"/>
      <c r="AK3" s="183"/>
      <c r="AL3" s="183"/>
      <c r="AM3" s="184"/>
      <c r="AN3" s="3"/>
      <c r="AO3" s="1"/>
    </row>
    <row r="4" spans="1:42" s="2" customFormat="1" ht="56.25" customHeight="1">
      <c r="A4" s="130"/>
      <c r="B4" s="109"/>
      <c r="C4" s="109"/>
      <c r="D4" s="109"/>
      <c r="E4" s="109"/>
      <c r="F4" s="109"/>
      <c r="G4" s="109"/>
      <c r="H4" s="109"/>
      <c r="I4" s="109"/>
      <c r="J4" s="110"/>
      <c r="K4" s="111"/>
      <c r="L4" s="112"/>
      <c r="M4" s="112"/>
      <c r="N4" s="112"/>
      <c r="O4" s="112"/>
      <c r="P4" s="112"/>
      <c r="Q4" s="112"/>
      <c r="R4" s="112"/>
      <c r="S4" s="112"/>
      <c r="T4" s="112"/>
      <c r="U4" s="112"/>
      <c r="V4" s="112"/>
      <c r="W4" s="112"/>
      <c r="X4" s="112"/>
      <c r="Y4" s="112"/>
      <c r="Z4" s="112"/>
      <c r="AA4" s="112"/>
      <c r="AB4" s="113"/>
      <c r="AC4" s="182"/>
      <c r="AD4" s="183"/>
      <c r="AE4" s="183"/>
      <c r="AF4" s="183"/>
      <c r="AG4" s="183"/>
      <c r="AH4" s="183"/>
      <c r="AI4" s="183"/>
      <c r="AJ4" s="183"/>
      <c r="AK4" s="183"/>
      <c r="AL4" s="183"/>
      <c r="AM4" s="184"/>
      <c r="AN4" s="3"/>
      <c r="AO4" s="1"/>
    </row>
    <row r="5" spans="1:42" s="2" customFormat="1" ht="13.5" customHeight="1">
      <c r="A5" s="130"/>
      <c r="B5" s="109"/>
      <c r="C5" s="109"/>
      <c r="D5" s="109"/>
      <c r="E5" s="109"/>
      <c r="F5" s="109"/>
      <c r="G5" s="109"/>
      <c r="H5" s="109"/>
      <c r="I5" s="109"/>
      <c r="J5" s="110"/>
      <c r="K5" s="278" t="str">
        <f>CONCATENATE(Cover!K5)</f>
        <v>I&amp;C POWER CONSUMPTION SUMMARY - EXTENSION OF BINAK B/C MANIFOLD</v>
      </c>
      <c r="L5" s="279"/>
      <c r="M5" s="279"/>
      <c r="N5" s="279"/>
      <c r="O5" s="279"/>
      <c r="P5" s="279"/>
      <c r="Q5" s="279"/>
      <c r="R5" s="279"/>
      <c r="S5" s="279"/>
      <c r="T5" s="279"/>
      <c r="U5" s="279"/>
      <c r="V5" s="279"/>
      <c r="W5" s="279"/>
      <c r="X5" s="279"/>
      <c r="Y5" s="279"/>
      <c r="Z5" s="279"/>
      <c r="AA5" s="279"/>
      <c r="AB5" s="280"/>
      <c r="AC5" s="182"/>
      <c r="AD5" s="183"/>
      <c r="AE5" s="183"/>
      <c r="AF5" s="183"/>
      <c r="AG5" s="183"/>
      <c r="AH5" s="183"/>
      <c r="AI5" s="183"/>
      <c r="AJ5" s="183"/>
      <c r="AK5" s="183"/>
      <c r="AL5" s="183"/>
      <c r="AM5" s="184"/>
      <c r="AN5" s="3"/>
      <c r="AO5" s="1"/>
    </row>
    <row r="6" spans="1:42" s="2" customFormat="1" ht="13.5" customHeight="1">
      <c r="A6" s="130"/>
      <c r="B6" s="109"/>
      <c r="C6" s="109"/>
      <c r="D6" s="109"/>
      <c r="E6" s="109"/>
      <c r="F6" s="109"/>
      <c r="G6" s="109"/>
      <c r="H6" s="109"/>
      <c r="I6" s="109"/>
      <c r="J6" s="110"/>
      <c r="K6" s="281"/>
      <c r="L6" s="282"/>
      <c r="M6" s="282"/>
      <c r="N6" s="282"/>
      <c r="O6" s="282"/>
      <c r="P6" s="282"/>
      <c r="Q6" s="282"/>
      <c r="R6" s="282"/>
      <c r="S6" s="282"/>
      <c r="T6" s="282"/>
      <c r="U6" s="282"/>
      <c r="V6" s="282"/>
      <c r="W6" s="282"/>
      <c r="X6" s="282"/>
      <c r="Y6" s="282"/>
      <c r="Z6" s="282"/>
      <c r="AA6" s="282"/>
      <c r="AB6" s="283"/>
      <c r="AC6" s="182"/>
      <c r="AD6" s="183"/>
      <c r="AE6" s="183"/>
      <c r="AF6" s="183"/>
      <c r="AG6" s="183"/>
      <c r="AH6" s="183"/>
      <c r="AI6" s="183"/>
      <c r="AJ6" s="183"/>
      <c r="AK6" s="183"/>
      <c r="AL6" s="183"/>
      <c r="AM6" s="184"/>
      <c r="AN6" s="3"/>
      <c r="AO6" s="1"/>
    </row>
    <row r="7" spans="1:42" s="1" customFormat="1" ht="18" customHeight="1">
      <c r="A7" s="126" t="s">
        <v>12</v>
      </c>
      <c r="B7" s="178"/>
      <c r="C7" s="178"/>
      <c r="D7" s="178"/>
      <c r="E7" s="178"/>
      <c r="F7" s="178"/>
      <c r="G7" s="178"/>
      <c r="H7" s="178"/>
      <c r="I7" s="178"/>
      <c r="J7" s="179"/>
      <c r="K7" s="176" t="s">
        <v>13</v>
      </c>
      <c r="L7" s="89"/>
      <c r="M7" s="89" t="s">
        <v>14</v>
      </c>
      <c r="N7" s="89"/>
      <c r="O7" s="89" t="s">
        <v>15</v>
      </c>
      <c r="P7" s="89"/>
      <c r="Q7" s="89" t="s">
        <v>16</v>
      </c>
      <c r="R7" s="89"/>
      <c r="S7" s="89" t="s">
        <v>17</v>
      </c>
      <c r="T7" s="89"/>
      <c r="U7" s="89" t="s">
        <v>18</v>
      </c>
      <c r="V7" s="89"/>
      <c r="W7" s="90" t="s">
        <v>19</v>
      </c>
      <c r="X7" s="90"/>
      <c r="Y7" s="90"/>
      <c r="Z7" s="91" t="s">
        <v>20</v>
      </c>
      <c r="AA7" s="91"/>
      <c r="AB7" s="91"/>
      <c r="AC7" s="117" t="s">
        <v>109</v>
      </c>
      <c r="AD7" s="118"/>
      <c r="AE7" s="118"/>
      <c r="AF7" s="118"/>
      <c r="AG7" s="118"/>
      <c r="AH7" s="118"/>
      <c r="AI7" s="118"/>
      <c r="AJ7" s="118"/>
      <c r="AK7" s="118"/>
      <c r="AL7" s="118"/>
      <c r="AM7" s="119"/>
      <c r="AN7" s="3"/>
    </row>
    <row r="8" spans="1:42" s="1" customFormat="1" ht="17.25" customHeight="1" thickBot="1">
      <c r="A8" s="123" t="s">
        <v>38</v>
      </c>
      <c r="B8" s="124"/>
      <c r="C8" s="124"/>
      <c r="D8" s="124"/>
      <c r="E8" s="124"/>
      <c r="F8" s="124"/>
      <c r="G8" s="124"/>
      <c r="H8" s="124"/>
      <c r="I8" s="124"/>
      <c r="J8" s="125"/>
      <c r="K8" s="94" t="s">
        <v>39</v>
      </c>
      <c r="L8" s="95"/>
      <c r="M8" s="185" t="str">
        <f>CONCATENATE(Cover!M8)</f>
        <v>W007S</v>
      </c>
      <c r="N8" s="186"/>
      <c r="O8" s="94" t="s">
        <v>40</v>
      </c>
      <c r="P8" s="95"/>
      <c r="Q8" s="185" t="str">
        <f>CONCATENATE(Cover!Q8)</f>
        <v>110</v>
      </c>
      <c r="R8" s="186"/>
      <c r="S8" s="94" t="str">
        <f>Cover!S8</f>
        <v>IN</v>
      </c>
      <c r="T8" s="95"/>
      <c r="U8" s="94" t="str">
        <f>Cover!U8</f>
        <v>LI</v>
      </c>
      <c r="V8" s="95"/>
      <c r="W8" s="187" t="str">
        <f>Cover!W8</f>
        <v>0007</v>
      </c>
      <c r="X8" s="188"/>
      <c r="Y8" s="189"/>
      <c r="Z8" s="102" t="str">
        <f>Cover!Z8</f>
        <v>D02</v>
      </c>
      <c r="AA8" s="103"/>
      <c r="AB8" s="104"/>
      <c r="AC8" s="120"/>
      <c r="AD8" s="121"/>
      <c r="AE8" s="121"/>
      <c r="AF8" s="121"/>
      <c r="AG8" s="121"/>
      <c r="AH8" s="121"/>
      <c r="AI8" s="121"/>
      <c r="AJ8" s="121"/>
      <c r="AK8" s="121"/>
      <c r="AL8" s="121"/>
      <c r="AM8" s="122"/>
      <c r="AN8" s="4"/>
    </row>
    <row r="9" spans="1:42" s="1" customFormat="1" ht="15" customHeight="1" thickBot="1">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5"/>
    </row>
    <row r="10" spans="1:42" s="2" customFormat="1" ht="18.75" customHeight="1">
      <c r="A10" s="192" t="s">
        <v>71</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4"/>
      <c r="AN10" s="5"/>
      <c r="AO10" s="45"/>
      <c r="AP10" s="1"/>
    </row>
    <row r="11" spans="1:42" s="2" customFormat="1" ht="18.75" customHeight="1" thickBo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7"/>
      <c r="AO11" s="1"/>
      <c r="AP11" s="1"/>
    </row>
    <row r="12" spans="1:42" s="2" customFormat="1" ht="14.25" customHeight="1">
      <c r="A12" s="69"/>
      <c r="B12" s="306" t="s">
        <v>138</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62"/>
      <c r="AO12" s="1"/>
      <c r="AP12" s="1"/>
    </row>
    <row r="13" spans="1:42" s="1" customFormat="1" ht="33" customHeight="1">
      <c r="A13" s="46"/>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47"/>
    </row>
    <row r="14" spans="1:42" ht="12" customHeight="1" thickBot="1">
      <c r="A14" s="46"/>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47"/>
      <c r="AO14" s="7"/>
      <c r="AP14" s="7"/>
    </row>
    <row r="15" spans="1:42" ht="23.25" customHeight="1">
      <c r="A15" s="46"/>
      <c r="B15" s="320" t="s">
        <v>59</v>
      </c>
      <c r="C15" s="318"/>
      <c r="D15" s="321"/>
      <c r="E15" s="323" t="s">
        <v>60</v>
      </c>
      <c r="F15" s="318"/>
      <c r="G15" s="318"/>
      <c r="H15" s="318"/>
      <c r="I15" s="318"/>
      <c r="J15" s="318"/>
      <c r="K15" s="318"/>
      <c r="L15" s="319"/>
      <c r="M15" s="324" t="s">
        <v>73</v>
      </c>
      <c r="N15" s="324" t="s">
        <v>74</v>
      </c>
      <c r="O15" s="309" t="s">
        <v>90</v>
      </c>
      <c r="P15" s="310"/>
      <c r="Q15" s="311"/>
      <c r="R15" s="309" t="s">
        <v>75</v>
      </c>
      <c r="S15" s="310"/>
      <c r="T15" s="310"/>
      <c r="U15" s="311"/>
      <c r="V15" s="309" t="s">
        <v>76</v>
      </c>
      <c r="W15" s="310"/>
      <c r="X15" s="310"/>
      <c r="Y15" s="312" t="s">
        <v>91</v>
      </c>
      <c r="Z15" s="313"/>
      <c r="AA15" s="313"/>
      <c r="AB15" s="313"/>
      <c r="AC15" s="313"/>
      <c r="AD15" s="314"/>
      <c r="AE15" s="318" t="s">
        <v>92</v>
      </c>
      <c r="AF15" s="318"/>
      <c r="AG15" s="318"/>
      <c r="AH15" s="318"/>
      <c r="AI15" s="318"/>
      <c r="AJ15" s="318"/>
      <c r="AK15" s="319"/>
      <c r="AL15" s="49"/>
      <c r="AM15" s="19"/>
    </row>
    <row r="16" spans="1:42" ht="56.25" customHeight="1" thickBot="1">
      <c r="A16" s="46"/>
      <c r="B16" s="205"/>
      <c r="C16" s="206"/>
      <c r="D16" s="322"/>
      <c r="E16" s="225"/>
      <c r="F16" s="206"/>
      <c r="G16" s="206"/>
      <c r="H16" s="206"/>
      <c r="I16" s="206"/>
      <c r="J16" s="206"/>
      <c r="K16" s="206"/>
      <c r="L16" s="207"/>
      <c r="M16" s="227"/>
      <c r="N16" s="227"/>
      <c r="O16" s="231"/>
      <c r="P16" s="232"/>
      <c r="Q16" s="233"/>
      <c r="R16" s="231"/>
      <c r="S16" s="232"/>
      <c r="T16" s="232"/>
      <c r="U16" s="233"/>
      <c r="V16" s="231"/>
      <c r="W16" s="232"/>
      <c r="X16" s="232"/>
      <c r="Y16" s="315"/>
      <c r="Z16" s="316"/>
      <c r="AA16" s="316"/>
      <c r="AB16" s="316"/>
      <c r="AC16" s="316"/>
      <c r="AD16" s="317"/>
      <c r="AE16" s="206"/>
      <c r="AF16" s="206"/>
      <c r="AG16" s="206"/>
      <c r="AH16" s="206"/>
      <c r="AI16" s="206"/>
      <c r="AJ16" s="206"/>
      <c r="AK16" s="207"/>
      <c r="AL16" s="49"/>
      <c r="AM16" s="19"/>
    </row>
    <row r="17" spans="1:39" ht="60" customHeight="1">
      <c r="A17" s="46"/>
      <c r="B17" s="340">
        <v>1</v>
      </c>
      <c r="C17" s="341"/>
      <c r="D17" s="342"/>
      <c r="E17" s="299" t="s">
        <v>94</v>
      </c>
      <c r="F17" s="341"/>
      <c r="G17" s="341"/>
      <c r="H17" s="341"/>
      <c r="I17" s="341"/>
      <c r="J17" s="341"/>
      <c r="K17" s="341"/>
      <c r="L17" s="343"/>
      <c r="M17" s="344">
        <v>1</v>
      </c>
      <c r="N17" s="59" t="s">
        <v>93</v>
      </c>
      <c r="O17" s="345">
        <v>20</v>
      </c>
      <c r="P17" s="346"/>
      <c r="Q17" s="347"/>
      <c r="R17" s="328" t="s">
        <v>95</v>
      </c>
      <c r="S17" s="329"/>
      <c r="T17" s="329"/>
      <c r="U17" s="330"/>
      <c r="V17" s="325" t="s">
        <v>78</v>
      </c>
      <c r="W17" s="326"/>
      <c r="X17" s="327"/>
      <c r="Y17" s="325" t="s">
        <v>100</v>
      </c>
      <c r="Z17" s="326"/>
      <c r="AA17" s="326"/>
      <c r="AB17" s="326"/>
      <c r="AC17" s="326"/>
      <c r="AD17" s="327"/>
      <c r="AE17" s="325" t="s">
        <v>79</v>
      </c>
      <c r="AF17" s="326"/>
      <c r="AG17" s="326"/>
      <c r="AH17" s="326"/>
      <c r="AI17" s="326"/>
      <c r="AJ17" s="326"/>
      <c r="AK17" s="331"/>
      <c r="AL17" s="49"/>
      <c r="AM17" s="19"/>
    </row>
    <row r="18" spans="1:39" ht="57" customHeight="1">
      <c r="A18" s="46"/>
      <c r="B18" s="333">
        <v>2</v>
      </c>
      <c r="C18" s="334"/>
      <c r="D18" s="258"/>
      <c r="E18" s="267" t="s">
        <v>96</v>
      </c>
      <c r="F18" s="334"/>
      <c r="G18" s="334"/>
      <c r="H18" s="334"/>
      <c r="I18" s="334"/>
      <c r="J18" s="334"/>
      <c r="K18" s="334"/>
      <c r="L18" s="337"/>
      <c r="M18" s="344"/>
      <c r="N18" s="65" t="s">
        <v>93</v>
      </c>
      <c r="O18" s="345"/>
      <c r="P18" s="346"/>
      <c r="Q18" s="347"/>
      <c r="R18" s="234" t="s">
        <v>98</v>
      </c>
      <c r="S18" s="235"/>
      <c r="T18" s="235"/>
      <c r="U18" s="236"/>
      <c r="V18" s="325"/>
      <c r="W18" s="326"/>
      <c r="X18" s="327"/>
      <c r="Y18" s="328"/>
      <c r="Z18" s="329"/>
      <c r="AA18" s="329"/>
      <c r="AB18" s="329"/>
      <c r="AC18" s="329"/>
      <c r="AD18" s="330"/>
      <c r="AE18" s="328"/>
      <c r="AF18" s="329"/>
      <c r="AG18" s="329"/>
      <c r="AH18" s="329"/>
      <c r="AI18" s="329"/>
      <c r="AJ18" s="329"/>
      <c r="AK18" s="332"/>
      <c r="AL18" s="49"/>
      <c r="AM18" s="19"/>
    </row>
    <row r="19" spans="1:39" ht="75.75" customHeight="1" thickBot="1">
      <c r="A19" s="46"/>
      <c r="B19" s="335"/>
      <c r="C19" s="326"/>
      <c r="D19" s="336"/>
      <c r="E19" s="338"/>
      <c r="F19" s="326"/>
      <c r="G19" s="326"/>
      <c r="H19" s="326"/>
      <c r="I19" s="326"/>
      <c r="J19" s="326"/>
      <c r="K19" s="326"/>
      <c r="L19" s="327"/>
      <c r="M19" s="344"/>
      <c r="N19" s="60" t="s">
        <v>105</v>
      </c>
      <c r="O19" s="345"/>
      <c r="P19" s="346"/>
      <c r="Q19" s="347"/>
      <c r="R19" s="244" t="s">
        <v>99</v>
      </c>
      <c r="S19" s="245"/>
      <c r="T19" s="245"/>
      <c r="U19" s="246"/>
      <c r="V19" s="325"/>
      <c r="W19" s="326"/>
      <c r="X19" s="327"/>
      <c r="Y19" s="244" t="s">
        <v>79</v>
      </c>
      <c r="Z19" s="245"/>
      <c r="AA19" s="245"/>
      <c r="AB19" s="245"/>
      <c r="AC19" s="245"/>
      <c r="AD19" s="246"/>
      <c r="AE19" s="244" t="s">
        <v>107</v>
      </c>
      <c r="AF19" s="245"/>
      <c r="AG19" s="245"/>
      <c r="AH19" s="245"/>
      <c r="AI19" s="245"/>
      <c r="AJ19" s="245"/>
      <c r="AK19" s="339"/>
      <c r="AL19" s="49"/>
      <c r="AM19" s="19"/>
    </row>
    <row r="20" spans="1:39" ht="13.5" customHeight="1" thickBot="1">
      <c r="A20" s="46"/>
      <c r="B20" s="64"/>
      <c r="C20" s="64"/>
      <c r="D20" s="64"/>
      <c r="E20" s="64"/>
      <c r="F20" s="64"/>
      <c r="G20" s="64"/>
      <c r="H20" s="64"/>
      <c r="I20" s="63"/>
      <c r="J20" s="64"/>
      <c r="K20" s="64"/>
      <c r="L20" s="63"/>
      <c r="M20" s="64"/>
      <c r="N20" s="64"/>
      <c r="O20" s="64"/>
      <c r="P20" s="64"/>
      <c r="Q20" s="64"/>
      <c r="R20" s="64"/>
      <c r="S20" s="64"/>
      <c r="T20" s="64"/>
      <c r="U20" s="64"/>
      <c r="V20" s="63"/>
      <c r="W20" s="64"/>
      <c r="X20" s="64"/>
      <c r="Y20" s="64"/>
      <c r="Z20" s="64"/>
      <c r="AA20" s="64"/>
      <c r="AB20" s="64"/>
      <c r="AC20" s="64"/>
      <c r="AD20" s="64"/>
      <c r="AE20" s="64"/>
      <c r="AF20" s="64"/>
      <c r="AG20" s="64"/>
      <c r="AH20" s="64"/>
      <c r="AI20" s="64"/>
      <c r="AJ20" s="64"/>
      <c r="AK20" s="64"/>
      <c r="AL20" s="49"/>
      <c r="AM20" s="19"/>
    </row>
    <row r="21" spans="1:39" ht="36" customHeight="1" thickBot="1">
      <c r="A21" s="46"/>
      <c r="B21" s="50"/>
      <c r="C21" s="50"/>
      <c r="D21" s="50"/>
      <c r="E21" s="50"/>
      <c r="F21" s="50"/>
      <c r="G21" s="50"/>
      <c r="H21" s="51"/>
      <c r="I21" s="269" t="s">
        <v>106</v>
      </c>
      <c r="J21" s="270"/>
      <c r="K21" s="270"/>
      <c r="L21" s="270"/>
      <c r="M21" s="270"/>
      <c r="N21" s="270"/>
      <c r="O21" s="270"/>
      <c r="P21" s="270"/>
      <c r="Q21" s="270"/>
      <c r="R21" s="270"/>
      <c r="S21" s="270"/>
      <c r="T21" s="270"/>
      <c r="U21" s="270"/>
      <c r="V21" s="275"/>
      <c r="W21" s="270"/>
      <c r="X21" s="270"/>
      <c r="Y21" s="272" t="s">
        <v>102</v>
      </c>
      <c r="Z21" s="273"/>
      <c r="AA21" s="273"/>
      <c r="AB21" s="274"/>
      <c r="AC21" s="52"/>
      <c r="AD21" s="50"/>
      <c r="AE21" s="50"/>
      <c r="AF21" s="50"/>
      <c r="AG21" s="50"/>
      <c r="AH21" s="50"/>
      <c r="AI21" s="50"/>
      <c r="AJ21" s="50"/>
      <c r="AK21" s="50"/>
      <c r="AL21" s="49"/>
      <c r="AM21" s="19"/>
    </row>
    <row r="22" spans="1:39" ht="36" customHeight="1" thickBot="1">
      <c r="A22" s="46"/>
      <c r="B22" s="50"/>
      <c r="C22" s="50"/>
      <c r="D22" s="50"/>
      <c r="E22" s="50"/>
      <c r="F22" s="50"/>
      <c r="G22" s="50"/>
      <c r="H22" s="51"/>
      <c r="I22" s="269" t="s">
        <v>97</v>
      </c>
      <c r="J22" s="270"/>
      <c r="K22" s="270"/>
      <c r="L22" s="270"/>
      <c r="M22" s="270"/>
      <c r="N22" s="270"/>
      <c r="O22" s="270"/>
      <c r="P22" s="270"/>
      <c r="Q22" s="270"/>
      <c r="R22" s="270"/>
      <c r="S22" s="270"/>
      <c r="T22" s="270"/>
      <c r="U22" s="270"/>
      <c r="V22" s="275"/>
      <c r="W22" s="270"/>
      <c r="X22" s="270"/>
      <c r="Y22" s="272" t="s">
        <v>101</v>
      </c>
      <c r="Z22" s="273"/>
      <c r="AA22" s="273"/>
      <c r="AB22" s="274"/>
      <c r="AC22" s="52"/>
      <c r="AD22" s="50"/>
      <c r="AE22" s="50"/>
      <c r="AF22" s="50"/>
      <c r="AG22" s="50"/>
      <c r="AH22" s="50"/>
      <c r="AI22" s="50"/>
      <c r="AJ22" s="50"/>
      <c r="AK22" s="50"/>
      <c r="AL22" s="49"/>
      <c r="AM22" s="19"/>
    </row>
    <row r="23" spans="1:39" ht="39" customHeight="1" thickBot="1">
      <c r="A23" s="46"/>
      <c r="B23" s="50"/>
      <c r="C23" s="50"/>
      <c r="D23" s="50"/>
      <c r="E23" s="50"/>
      <c r="F23" s="50"/>
      <c r="G23" s="50"/>
      <c r="H23" s="51"/>
      <c r="I23" s="269" t="s">
        <v>82</v>
      </c>
      <c r="J23" s="270"/>
      <c r="K23" s="270"/>
      <c r="L23" s="270"/>
      <c r="M23" s="270"/>
      <c r="N23" s="270"/>
      <c r="O23" s="270"/>
      <c r="P23" s="270"/>
      <c r="Q23" s="270"/>
      <c r="R23" s="270"/>
      <c r="S23" s="270"/>
      <c r="T23" s="270"/>
      <c r="U23" s="270"/>
      <c r="V23" s="270"/>
      <c r="W23" s="270"/>
      <c r="X23" s="270"/>
      <c r="Y23" s="269" t="s">
        <v>89</v>
      </c>
      <c r="Z23" s="270"/>
      <c r="AA23" s="270"/>
      <c r="AB23" s="271"/>
      <c r="AC23" s="52"/>
      <c r="AD23" s="50"/>
      <c r="AE23" s="50"/>
      <c r="AF23" s="50"/>
      <c r="AG23" s="50"/>
      <c r="AH23" s="50"/>
      <c r="AI23" s="50"/>
      <c r="AJ23" s="50"/>
      <c r="AK23" s="50"/>
      <c r="AL23" s="49"/>
      <c r="AM23" s="19"/>
    </row>
    <row r="24" spans="1:39" ht="12" customHeight="1">
      <c r="A24" s="46"/>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19"/>
    </row>
    <row r="25" spans="1:39" ht="107.25" customHeight="1">
      <c r="A25" s="53"/>
      <c r="B25" s="276" t="s">
        <v>108</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49"/>
      <c r="AM25" s="19"/>
    </row>
    <row r="26" spans="1:39" ht="13.5" thickBot="1">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7"/>
    </row>
    <row r="31" spans="1:39">
      <c r="T31" s="6" t="s">
        <v>69</v>
      </c>
    </row>
  </sheetData>
  <mergeCells count="56">
    <mergeCell ref="I23:X23"/>
    <mergeCell ref="Y23:AB23"/>
    <mergeCell ref="B25:AK25"/>
    <mergeCell ref="I21:X21"/>
    <mergeCell ref="Y21:AB21"/>
    <mergeCell ref="I22:X22"/>
    <mergeCell ref="Y22:AB22"/>
    <mergeCell ref="V17:X19"/>
    <mergeCell ref="Y17:AD18"/>
    <mergeCell ref="AE17:AK18"/>
    <mergeCell ref="B18:D19"/>
    <mergeCell ref="E18:L19"/>
    <mergeCell ref="R18:U18"/>
    <mergeCell ref="R19:U19"/>
    <mergeCell ref="Y19:AD19"/>
    <mergeCell ref="AE19:AK19"/>
    <mergeCell ref="B17:D17"/>
    <mergeCell ref="E17:L17"/>
    <mergeCell ref="M17:M19"/>
    <mergeCell ref="O17:Q19"/>
    <mergeCell ref="R17:U17"/>
    <mergeCell ref="R15:U16"/>
    <mergeCell ref="V15:X16"/>
    <mergeCell ref="Y15:AD16"/>
    <mergeCell ref="AE15:AK16"/>
    <mergeCell ref="B15:D16"/>
    <mergeCell ref="E15:L16"/>
    <mergeCell ref="M15:M16"/>
    <mergeCell ref="N15:N16"/>
    <mergeCell ref="O15:Q16"/>
    <mergeCell ref="B12:AL14"/>
    <mergeCell ref="U7:V7"/>
    <mergeCell ref="W7:Y7"/>
    <mergeCell ref="Z7:AB7"/>
    <mergeCell ref="AC7:AM8"/>
    <mergeCell ref="A8:J8"/>
    <mergeCell ref="K8:L8"/>
    <mergeCell ref="M8:N8"/>
    <mergeCell ref="O8:P8"/>
    <mergeCell ref="Q8:R8"/>
    <mergeCell ref="S8:T8"/>
    <mergeCell ref="U8:V8"/>
    <mergeCell ref="W8:Y8"/>
    <mergeCell ref="Z8:AB8"/>
    <mergeCell ref="A9:AM9"/>
    <mergeCell ref="A10:AM11"/>
    <mergeCell ref="A1:J6"/>
    <mergeCell ref="K1:AB4"/>
    <mergeCell ref="AC1:AM6"/>
    <mergeCell ref="K5:AB6"/>
    <mergeCell ref="A7:J7"/>
    <mergeCell ref="K7:L7"/>
    <mergeCell ref="M7:N7"/>
    <mergeCell ref="O7:P7"/>
    <mergeCell ref="Q7:R7"/>
    <mergeCell ref="S7:T7"/>
  </mergeCells>
  <printOptions horizontalCentered="1" gridLinesSet="0"/>
  <pageMargins left="0.23622047244094499" right="0.25" top="0.143700787" bottom="0.143700787" header="0" footer="0"/>
  <pageSetup paperSize="9" scale="72" fitToHeight="0"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REFERENCES</vt:lpstr>
      <vt:lpstr>110VAC_UPS</vt:lpstr>
      <vt:lpstr>230VAC-NON UPS</vt:lpstr>
      <vt:lpstr>24 VDC</vt:lpstr>
      <vt:lpstr>'110VAC_UPS'!Print_Area</vt:lpstr>
      <vt:lpstr>'230VAC-NON UPS'!Print_Area</vt:lpstr>
      <vt:lpstr>'24 VDC'!Print_Area</vt:lpstr>
      <vt:lpstr>Cover!Print_Area</vt:lpstr>
      <vt:lpstr>REFERENCES!Print_Area</vt:lpstr>
      <vt:lpstr>REVISION!Print_Area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2022-09-24T13:35:15Z</cp:lastPrinted>
  <dcterms:created xsi:type="dcterms:W3CDTF">1996-10-14T23:33:28Z</dcterms:created>
  <dcterms:modified xsi:type="dcterms:W3CDTF">2022-09-24T13:35:49Z</dcterms:modified>
</cp:coreProperties>
</file>