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2-Wellhead&amp;manifold\W007S\01-INHAND\Askari\SET POINT &amp; ALARM LIST - EXTENSION OF BINAK BC MANIFOLD\"/>
    </mc:Choice>
  </mc:AlternateContent>
  <bookViews>
    <workbookView xWindow="0" yWindow="0" windowWidth="10470" windowHeight="8760" tabRatio="843"/>
  </bookViews>
  <sheets>
    <sheet name="Cover" sheetId="44" r:id="rId1"/>
    <sheet name="Revisions" sheetId="43" r:id="rId2"/>
    <sheet name="REFERENCE" sheetId="49" r:id="rId3"/>
    <sheet name="NOTES" sheetId="45" r:id="rId4"/>
    <sheet name="LIST" sheetId="4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0">#REF!</definedName>
    <definedName name="\c" localSheetId="4">#REF!</definedName>
    <definedName name="\c" localSheetId="3">#REF!</definedName>
    <definedName name="\c" localSheetId="2">#REF!</definedName>
    <definedName name="\c" localSheetId="1">#REF!</definedName>
    <definedName name="\c">#REF!</definedName>
    <definedName name="\g" localSheetId="0">'[1]Glycol Exchanger'!#REF!</definedName>
    <definedName name="\g" localSheetId="4">'[1]Glycol Exchanger'!#REF!</definedName>
    <definedName name="\g" localSheetId="3">'[1]Glycol Exchanger'!#REF!</definedName>
    <definedName name="\g" localSheetId="2">'[1]Glycol Exchanger'!#REF!</definedName>
    <definedName name="\g" localSheetId="1">'[1]Glycol Exchanger'!#REF!</definedName>
    <definedName name="\g">'[1]Glycol Exchanger'!#REF!</definedName>
    <definedName name="\l" localSheetId="0">#REF!</definedName>
    <definedName name="\l" localSheetId="4">#REF!</definedName>
    <definedName name="\l" localSheetId="3">#REF!</definedName>
    <definedName name="\l" localSheetId="2">#REF!</definedName>
    <definedName name="\l" localSheetId="1">#REF!</definedName>
    <definedName name="\l">#REF!</definedName>
    <definedName name="\s" localSheetId="0">#REF!</definedName>
    <definedName name="\s" localSheetId="4">#REF!</definedName>
    <definedName name="\s" localSheetId="3">#REF!</definedName>
    <definedName name="\s" localSheetId="2">#REF!</definedName>
    <definedName name="\s" localSheetId="1">#REF!</definedName>
    <definedName name="\s">#REF!</definedName>
    <definedName name="_____GEN1" localSheetId="0">[2]D!#REF!</definedName>
    <definedName name="_____GEN1" localSheetId="4">[2]D!#REF!</definedName>
    <definedName name="_____GEN1" localSheetId="3">[2]D!#REF!</definedName>
    <definedName name="_____GEN1" localSheetId="2">[2]D!#REF!</definedName>
    <definedName name="_____GEN1" localSheetId="1">[2]D!#REF!</definedName>
    <definedName name="_____GEN1">[2]D!#REF!</definedName>
    <definedName name="____GEN1" localSheetId="0">[3]D!#REF!</definedName>
    <definedName name="____GEN1" localSheetId="4">[3]D!#REF!</definedName>
    <definedName name="____GEN1" localSheetId="3">[3]D!#REF!</definedName>
    <definedName name="____GEN1" localSheetId="2">[3]D!#REF!</definedName>
    <definedName name="____GEN1" localSheetId="1">[3]D!#REF!</definedName>
    <definedName name="____GEN1">[3]D!#REF!</definedName>
    <definedName name="__ConfigurationData" localSheetId="0">#REF!</definedName>
    <definedName name="__ConfigurationData" localSheetId="4">#REF!</definedName>
    <definedName name="__ConfigurationData" localSheetId="3">#REF!</definedName>
    <definedName name="__ConfigurationData" localSheetId="2">#REF!</definedName>
    <definedName name="__ConfigurationData" localSheetId="1">#REF!</definedName>
    <definedName name="__ConfigurationData">#REF!</definedName>
    <definedName name="__MaterialData" localSheetId="0">#REF!</definedName>
    <definedName name="__MaterialData" localSheetId="4">#REF!</definedName>
    <definedName name="__MaterialData" localSheetId="3">#REF!</definedName>
    <definedName name="__MaterialData" localSheetId="2">#REF!</definedName>
    <definedName name="__MaterialData" localSheetId="1">#REF!</definedName>
    <definedName name="__MaterialData">#REF!</definedName>
    <definedName name="__MiscellaneousNotes" localSheetId="0">#REF!</definedName>
    <definedName name="__MiscellaneousNotes" localSheetId="4">#REF!</definedName>
    <definedName name="__MiscellaneousNotes" localSheetId="3">#REF!</definedName>
    <definedName name="__MiscellaneousNotes" localSheetId="2">#REF!</definedName>
    <definedName name="__MiscellaneousNotes" localSheetId="1">#REF!</definedName>
    <definedName name="__MiscellaneousNotes">#REF!</definedName>
    <definedName name="__NozzleData" localSheetId="0">#REF!</definedName>
    <definedName name="__NozzleData" localSheetId="4">#REF!</definedName>
    <definedName name="__NozzleData" localSheetId="3">#REF!</definedName>
    <definedName name="__NozzleData" localSheetId="2">#REF!</definedName>
    <definedName name="__NozzleData" localSheetId="1">#REF!</definedName>
    <definedName name="__NozzleData">#REF!</definedName>
    <definedName name="__ProcessData" localSheetId="0">#REF!</definedName>
    <definedName name="__ProcessData" localSheetId="4">#REF!</definedName>
    <definedName name="__ProcessData" localSheetId="3">#REF!</definedName>
    <definedName name="__ProcessData" localSheetId="2">#REF!</definedName>
    <definedName name="__ProcessData" localSheetId="1">#REF!</definedName>
    <definedName name="__ProcessData">#REF!</definedName>
    <definedName name="__Project_Details" localSheetId="0">#REF!</definedName>
    <definedName name="__Project_Details" localSheetId="4">#REF!</definedName>
    <definedName name="__Project_Details" localSheetId="3">#REF!</definedName>
    <definedName name="__Project_Details" localSheetId="2">#REF!</definedName>
    <definedName name="__Project_Details" localSheetId="1">#REF!</definedName>
    <definedName name="__Project_Details">#REF!</definedName>
    <definedName name="__ThermalData" localSheetId="0">#REF!</definedName>
    <definedName name="__ThermalData" localSheetId="4">#REF!</definedName>
    <definedName name="__ThermalData" localSheetId="3">#REF!</definedName>
    <definedName name="__ThermalData" localSheetId="2">#REF!</definedName>
    <definedName name="__ThermalData" localSheetId="1">#REF!</definedName>
    <definedName name="__ThermalData">#REF!</definedName>
    <definedName name="__TubeData" localSheetId="0">#REF!</definedName>
    <definedName name="__TubeData" localSheetId="4">#REF!</definedName>
    <definedName name="__TubeData" localSheetId="3">#REF!</definedName>
    <definedName name="__TubeData" localSheetId="2">#REF!</definedName>
    <definedName name="__TubeData" localSheetId="1">#REF!</definedName>
    <definedName name="__TubeData">#REF!</definedName>
    <definedName name="_a_FinData" localSheetId="0">#REF!</definedName>
    <definedName name="_a_FinData" localSheetId="4">#REF!</definedName>
    <definedName name="_a_FinData" localSheetId="3">#REF!</definedName>
    <definedName name="_a_FinData" localSheetId="2">#REF!</definedName>
    <definedName name="_a_FinData" localSheetId="1">#REF!</definedName>
    <definedName name="_a_FinData">#REF!</definedName>
    <definedName name="_a_Geometricand_DimensionalData" localSheetId="0">#REF!</definedName>
    <definedName name="_a_Geometricand_DimensionalData" localSheetId="4">#REF!</definedName>
    <definedName name="_a_Geometricand_DimensionalData" localSheetId="3">#REF!</definedName>
    <definedName name="_a_Geometricand_DimensionalData" localSheetId="2">#REF!</definedName>
    <definedName name="_a_Geometricand_DimensionalData" localSheetId="1">#REF!</definedName>
    <definedName name="_a_Geometricand_DimensionalData">#REF!</definedName>
    <definedName name="_a_MechanicalDesignData" localSheetId="0">#REF!</definedName>
    <definedName name="_a_MechanicalDesignData" localSheetId="4">#REF!</definedName>
    <definedName name="_a_MechanicalDesignData" localSheetId="3">#REF!</definedName>
    <definedName name="_a_MechanicalDesignData" localSheetId="2">#REF!</definedName>
    <definedName name="_a_MechanicalDesignData" localSheetId="1">#REF!</definedName>
    <definedName name="_a_MechanicalDesignData">#REF!</definedName>
    <definedName name="_b_Motors" localSheetId="0">#REF!</definedName>
    <definedName name="_b_Motors" localSheetId="4">#REF!</definedName>
    <definedName name="_b_Motors" localSheetId="3">#REF!</definedName>
    <definedName name="_b_Motors" localSheetId="2">#REF!</definedName>
    <definedName name="_b_Motors" localSheetId="1">#REF!</definedName>
    <definedName name="_b_Motors">#REF!</definedName>
    <definedName name="_c_Air_Fan_Data" localSheetId="0">#REF!</definedName>
    <definedName name="_c_Air_Fan_Data" localSheetId="4">#REF!</definedName>
    <definedName name="_c_Air_Fan_Data" localSheetId="3">#REF!</definedName>
    <definedName name="_c_Air_Fan_Data" localSheetId="2">#REF!</definedName>
    <definedName name="_c_Air_Fan_Data" localSheetId="1">#REF!</definedName>
    <definedName name="_c_Air_Fan_Data">#REF!</definedName>
    <definedName name="_d_Miscellaneous" localSheetId="0">#REF!</definedName>
    <definedName name="_d_Miscellaneous" localSheetId="4">#REF!</definedName>
    <definedName name="_d_Miscellaneous" localSheetId="3">#REF!</definedName>
    <definedName name="_d_Miscellaneous" localSheetId="2">#REF!</definedName>
    <definedName name="_d_Miscellaneous" localSheetId="1">#REF!</definedName>
    <definedName name="_d_Miscellaneous">#REF!</definedName>
    <definedName name="_e_Noise" localSheetId="0">#REF!</definedName>
    <definedName name="_e_Noise" localSheetId="4">#REF!</definedName>
    <definedName name="_e_Noise" localSheetId="3">#REF!</definedName>
    <definedName name="_e_Noise" localSheetId="2">#REF!</definedName>
    <definedName name="_e_Noise" localSheetId="1">#REF!</definedName>
    <definedName name="_e_Noise">#REF!</definedName>
    <definedName name="_Fill" localSheetId="0" hidden="1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4" hidden="1">LIST!$A$11:$HD$29</definedName>
    <definedName name="_GEN1" localSheetId="0">[4]D!#REF!</definedName>
    <definedName name="_GEN1" localSheetId="4">[4]D!#REF!</definedName>
    <definedName name="_GEN1" localSheetId="3">[4]D!#REF!</definedName>
    <definedName name="_GEN1" localSheetId="2">[4]D!#REF!</definedName>
    <definedName name="_GEN1" localSheetId="1">[4]D!#REF!</definedName>
    <definedName name="_GEN1">[4]D!#REF!</definedName>
    <definedName name="_Parse_Out" localSheetId="0" hidden="1">#REF!</definedName>
    <definedName name="_Parse_Out" localSheetId="4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0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>#REF!</definedName>
    <definedName name="ABC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0">#REF!</definedName>
    <definedName name="Ad" localSheetId="4">#REF!</definedName>
    <definedName name="Ad" localSheetId="3">#REF!</definedName>
    <definedName name="Ad" localSheetId="2">#REF!</definedName>
    <definedName name="Ad" localSheetId="1">#REF!</definedName>
    <definedName name="Ad">#REF!</definedName>
    <definedName name="B" localSheetId="0">#REF!</definedName>
    <definedName name="B" localSheetId="4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bfdhggh" localSheetId="0" hidden="1">#REF!</definedName>
    <definedName name="bfdhggh" localSheetId="4" hidden="1">#REF!</definedName>
    <definedName name="bfdhggh" localSheetId="3" hidden="1">#REF!</definedName>
    <definedName name="bfdhggh" localSheetId="2" hidden="1">#REF!</definedName>
    <definedName name="bfdhggh" localSheetId="1" hidden="1">#REF!</definedName>
    <definedName name="bfdhggh" hidden="1">#REF!</definedName>
    <definedName name="BG" localSheetId="0">#REF!</definedName>
    <definedName name="BG" localSheetId="4">#REF!</definedName>
    <definedName name="BG" localSheetId="3">#REF!</definedName>
    <definedName name="BG" localSheetId="2">#REF!</definedName>
    <definedName name="BG" localSheetId="1">#REF!</definedName>
    <definedName name="BG">#REF!</definedName>
    <definedName name="BSHH" localSheetId="0">#REF!</definedName>
    <definedName name="BSHH" localSheetId="4">#REF!</definedName>
    <definedName name="BSHH" localSheetId="3">#REF!</definedName>
    <definedName name="BSHH" localSheetId="2">#REF!</definedName>
    <definedName name="BSHH" localSheetId="1">#REF!</definedName>
    <definedName name="BSHH">#REF!</definedName>
    <definedName name="C_PageNo_Total" localSheetId="0">#REF!</definedName>
    <definedName name="C_PageNo_Total" localSheetId="4">#REF!</definedName>
    <definedName name="C_PageNo_Total" localSheetId="3">#REF!</definedName>
    <definedName name="C_PageNo_Total" localSheetId="2">#REF!</definedName>
    <definedName name="C_PageNo_Total" localSheetId="1">#REF!</definedName>
    <definedName name="C_PageNo_Total">#REF!</definedName>
    <definedName name="C_SerialNo">[5]Page1!$Q$24</definedName>
    <definedName name="Cancel" localSheetId="0">[6]!Cancel</definedName>
    <definedName name="Cancel" localSheetId="4">[6]!Cancel</definedName>
    <definedName name="Cancel" localSheetId="3">[6]!Cancel</definedName>
    <definedName name="Cancel" localSheetId="2">[6]!Cancel</definedName>
    <definedName name="Cancel" localSheetId="1">[6]!Cancel</definedName>
    <definedName name="Cancel">[6]!Cancel</definedName>
    <definedName name="CDE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0">#REF!</definedName>
    <definedName name="CHVv" localSheetId="4">#REF!</definedName>
    <definedName name="CHVv" localSheetId="3">#REF!</definedName>
    <definedName name="CHVv" localSheetId="2">#REF!</definedName>
    <definedName name="CHVv" localSheetId="1">#REF!</definedName>
    <definedName name="CHVv">#REF!</definedName>
    <definedName name="CombLiqOpt" localSheetId="0">#REF!</definedName>
    <definedName name="CombLiqOpt" localSheetId="4">#REF!</definedName>
    <definedName name="CombLiqOpt" localSheetId="3">#REF!</definedName>
    <definedName name="CombLiqOpt" localSheetId="2">#REF!</definedName>
    <definedName name="CombLiqOpt" localSheetId="1">#REF!</definedName>
    <definedName name="CombLiqOpt">#REF!</definedName>
    <definedName name="CombLiqProps" localSheetId="0">#REF!</definedName>
    <definedName name="CombLiqProps" localSheetId="4">#REF!</definedName>
    <definedName name="CombLiqProps" localSheetId="3">#REF!</definedName>
    <definedName name="CombLiqProps" localSheetId="2">#REF!</definedName>
    <definedName name="CombLiqProps" localSheetId="1">#REF!</definedName>
    <definedName name="CombLiqProps">#REF!</definedName>
    <definedName name="CompCompStrmsStart" localSheetId="0">#REF!</definedName>
    <definedName name="CompCompStrmsStart" localSheetId="4">#REF!</definedName>
    <definedName name="CompCompStrmsStart" localSheetId="3">#REF!</definedName>
    <definedName name="CompCompStrmsStart" localSheetId="2">#REF!</definedName>
    <definedName name="CompCompStrmsStart" localSheetId="1">#REF!</definedName>
    <definedName name="CompCompStrmsStart">#REF!</definedName>
    <definedName name="CompRefStrmsStart" localSheetId="0">#REF!</definedName>
    <definedName name="CompRefStrmsStart" localSheetId="4">#REF!</definedName>
    <definedName name="CompRefStrmsStart" localSheetId="3">#REF!</definedName>
    <definedName name="CompRefStrmsStart" localSheetId="2">#REF!</definedName>
    <definedName name="CompRefStrmsStart" localSheetId="1">#REF!</definedName>
    <definedName name="CompRefStrmsStart">#REF!</definedName>
    <definedName name="CompStreamsLookUp" localSheetId="0">#REF!</definedName>
    <definedName name="CompStreamsLookUp" localSheetId="4">#REF!</definedName>
    <definedName name="CompStreamsLookUp" localSheetId="3">#REF!</definedName>
    <definedName name="CompStreamsLookUp" localSheetId="2">#REF!</definedName>
    <definedName name="CompStreamsLookUp" localSheetId="1">#REF!</definedName>
    <definedName name="CompStreamsLookUp">#REF!</definedName>
    <definedName name="CompStreamsLookUpStart" localSheetId="0">#REF!</definedName>
    <definedName name="CompStreamsLookUpStart" localSheetId="4">#REF!</definedName>
    <definedName name="CompStreamsLookUpStart" localSheetId="3">#REF!</definedName>
    <definedName name="CompStreamsLookUpStart" localSheetId="2">#REF!</definedName>
    <definedName name="CompStreamsLookUpStart" localSheetId="1">#REF!</definedName>
    <definedName name="CompStreamsLookUpStart">#REF!</definedName>
    <definedName name="cond" localSheetId="0">'[7]Corrib Haz'!#REF!</definedName>
    <definedName name="cond" localSheetId="4">'[7]Corrib Haz'!#REF!</definedName>
    <definedName name="cond" localSheetId="3">'[7]Corrib Haz'!#REF!</definedName>
    <definedName name="cond" localSheetId="2">'[7]Corrib Haz'!#REF!</definedName>
    <definedName name="cond" localSheetId="1">'[7]Corrib Haz'!#REF!</definedName>
    <definedName name="cond">'[7]Corrib Haz'!#REF!</definedName>
    <definedName name="CT" localSheetId="0">#REF!</definedName>
    <definedName name="CT" localSheetId="4">#REF!</definedName>
    <definedName name="CT" localSheetId="3">#REF!</definedName>
    <definedName name="CT" localSheetId="2">#REF!</definedName>
    <definedName name="CT" localSheetId="1">#REF!</definedName>
    <definedName name="CT">#REF!</definedName>
    <definedName name="CurCase" localSheetId="0">#REF!</definedName>
    <definedName name="CurCase" localSheetId="4">#REF!</definedName>
    <definedName name="CurCase" localSheetId="3">#REF!</definedName>
    <definedName name="CurCase" localSheetId="2">#REF!</definedName>
    <definedName name="CurCase" localSheetId="1">#REF!</definedName>
    <definedName name="CurCase">#REF!</definedName>
    <definedName name="CurCompOutputSht" localSheetId="0">#REF!</definedName>
    <definedName name="CurCompOutputSht" localSheetId="4">#REF!</definedName>
    <definedName name="CurCompOutputSht" localSheetId="3">#REF!</definedName>
    <definedName name="CurCompOutputSht" localSheetId="2">#REF!</definedName>
    <definedName name="CurCompOutputSht" localSheetId="1">#REF!</definedName>
    <definedName name="CurCompOutputSht">#REF!</definedName>
    <definedName name="CurCompSht" localSheetId="0">#REF!</definedName>
    <definedName name="CurCompSht" localSheetId="4">#REF!</definedName>
    <definedName name="CurCompSht" localSheetId="3">#REF!</definedName>
    <definedName name="CurCompSht" localSheetId="2">#REF!</definedName>
    <definedName name="CurCompSht" localSheetId="1">#REF!</definedName>
    <definedName name="CurCompSht">#REF!</definedName>
    <definedName name="CurFlwSht" localSheetId="0">#REF!</definedName>
    <definedName name="CurFlwSht" localSheetId="4">#REF!</definedName>
    <definedName name="CurFlwSht" localSheetId="3">#REF!</definedName>
    <definedName name="CurFlwSht" localSheetId="2">#REF!</definedName>
    <definedName name="CurFlwSht" localSheetId="1">#REF!</definedName>
    <definedName name="CurFlwSht">#REF!</definedName>
    <definedName name="CurOutputSht" localSheetId="0">#REF!</definedName>
    <definedName name="CurOutputSht" localSheetId="4">#REF!</definedName>
    <definedName name="CurOutputSht" localSheetId="3">#REF!</definedName>
    <definedName name="CurOutputSht" localSheetId="2">#REF!</definedName>
    <definedName name="CurOutputSht" localSheetId="1">#REF!</definedName>
    <definedName name="CurOutputSht">#REF!</definedName>
    <definedName name="CurRefSht" localSheetId="0">#REF!</definedName>
    <definedName name="CurRefSht" localSheetId="4">#REF!</definedName>
    <definedName name="CurRefSht" localSheetId="3">#REF!</definedName>
    <definedName name="CurRefSht" localSheetId="2">#REF!</definedName>
    <definedName name="CurRefSht" localSheetId="1">#REF!</definedName>
    <definedName name="CurRefSht">#REF!</definedName>
    <definedName name="DATA" localSheetId="0">#REF!</definedName>
    <definedName name="DATA" localSheetId="4">#REF!</definedName>
    <definedName name="DATA" localSheetId="3">#REF!</definedName>
    <definedName name="DATA" localSheetId="2">#REF!</definedName>
    <definedName name="DATA" localSheetId="1">#REF!</definedName>
    <definedName name="DATA">#REF!</definedName>
    <definedName name="DATA1" localSheetId="0">#REF!</definedName>
    <definedName name="DATA1" localSheetId="4">#REF!</definedName>
    <definedName name="DATA1" localSheetId="3">#REF!</definedName>
    <definedName name="DATA1" localSheetId="2">#REF!</definedName>
    <definedName name="DATA1" localSheetId="1">#REF!</definedName>
    <definedName name="DATA1">#REF!</definedName>
    <definedName name="DATA2" localSheetId="0">#REF!</definedName>
    <definedName name="DATA2" localSheetId="4">#REF!</definedName>
    <definedName name="DATA2" localSheetId="3">#REF!</definedName>
    <definedName name="DATA2" localSheetId="2">#REF!</definedName>
    <definedName name="DATA2" localSheetId="1">#REF!</definedName>
    <definedName name="DATA2">#REF!</definedName>
    <definedName name="_xlnm.Database" localSheetId="0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>#REF!</definedName>
    <definedName name="DATAEND" localSheetId="0">#REF!</definedName>
    <definedName name="DATAEND" localSheetId="4">#REF!</definedName>
    <definedName name="DATAEND" localSheetId="3">#REF!</definedName>
    <definedName name="DATAEND" localSheetId="2">#REF!</definedName>
    <definedName name="DATAEND" localSheetId="1">#REF!</definedName>
    <definedName name="DATAEND">#REF!</definedName>
    <definedName name="DYE" localSheetId="0">#REF!</definedName>
    <definedName name="DYE" localSheetId="4">#REF!</definedName>
    <definedName name="DYE" localSheetId="3">#REF!</definedName>
    <definedName name="DYE" localSheetId="2">#REF!</definedName>
    <definedName name="DYE" localSheetId="1">#REF!</definedName>
    <definedName name="DYE">#REF!</definedName>
    <definedName name="EstLinkOnStart" localSheetId="0">#REF!</definedName>
    <definedName name="EstLinkOnStart" localSheetId="4">#REF!</definedName>
    <definedName name="EstLinkOnStart" localSheetId="3">#REF!</definedName>
    <definedName name="EstLinkOnStart" localSheetId="2">#REF!</definedName>
    <definedName name="EstLinkOnStart" localSheetId="1">#REF!</definedName>
    <definedName name="EstLinkOnStart">#REF!</definedName>
    <definedName name="eworwetjgiorj" localSheetId="0">#REF!</definedName>
    <definedName name="eworwetjgiorj" localSheetId="4">#REF!</definedName>
    <definedName name="eworwetjgiorj" localSheetId="3">#REF!</definedName>
    <definedName name="eworwetjgiorj" localSheetId="2">#REF!</definedName>
    <definedName name="eworwetjgiorj" localSheetId="1">#REF!</definedName>
    <definedName name="eworwetjgiorj">#REF!</definedName>
    <definedName name="fgas" localSheetId="0">'[7]Corrib Haz'!#REF!</definedName>
    <definedName name="fgas" localSheetId="4">'[7]Corrib Haz'!#REF!</definedName>
    <definedName name="fgas" localSheetId="3">'[7]Corrib Haz'!#REF!</definedName>
    <definedName name="fgas" localSheetId="2">'[7]Corrib Haz'!#REF!</definedName>
    <definedName name="fgas" localSheetId="1">'[7]Corrib Haz'!#REF!</definedName>
    <definedName name="fgas">'[7]Corrib Haz'!#REF!</definedName>
    <definedName name="FHTH" localSheetId="0">#REF!</definedName>
    <definedName name="FHTH" localSheetId="4">#REF!</definedName>
    <definedName name="FHTH" localSheetId="3">#REF!</definedName>
    <definedName name="FHTH" localSheetId="2">#REF!</definedName>
    <definedName name="FHTH" localSheetId="1">#REF!</definedName>
    <definedName name="FHTH">#REF!</definedName>
    <definedName name="fluids2" localSheetId="0">'[7]Corrib Haz'!#REF!</definedName>
    <definedName name="fluids2" localSheetId="4">'[7]Corrib Haz'!#REF!</definedName>
    <definedName name="fluids2" localSheetId="3">'[7]Corrib Haz'!#REF!</definedName>
    <definedName name="fluids2" localSheetId="2">'[7]Corrib Haz'!#REF!</definedName>
    <definedName name="fluids2" localSheetId="1">'[7]Corrib Haz'!#REF!</definedName>
    <definedName name="fluids2">'[7]Corrib Haz'!#REF!</definedName>
    <definedName name="fluids3" localSheetId="0">'[7]Corrib Haz'!#REF!</definedName>
    <definedName name="fluids3" localSheetId="4">'[7]Corrib Haz'!#REF!</definedName>
    <definedName name="fluids3" localSheetId="3">'[7]Corrib Haz'!#REF!</definedName>
    <definedName name="fluids3" localSheetId="2">'[7]Corrib Haz'!#REF!</definedName>
    <definedName name="fluids3" localSheetId="1">'[7]Corrib Haz'!#REF!</definedName>
    <definedName name="fluids3">'[7]Corrib Haz'!#REF!</definedName>
    <definedName name="fsheet" localSheetId="0">#REF!</definedName>
    <definedName name="fsheet" localSheetId="4">#REF!</definedName>
    <definedName name="fsheet" localSheetId="3">#REF!</definedName>
    <definedName name="fsheet" localSheetId="2">#REF!</definedName>
    <definedName name="fsheet" localSheetId="1">#REF!</definedName>
    <definedName name="fsheet">#REF!</definedName>
    <definedName name="gas" localSheetId="0">'[7]Corrib Haz'!#REF!</definedName>
    <definedName name="gas" localSheetId="4">'[7]Corrib Haz'!#REF!</definedName>
    <definedName name="gas" localSheetId="3">'[7]Corrib Haz'!#REF!</definedName>
    <definedName name="gas" localSheetId="2">'[7]Corrib Haz'!#REF!</definedName>
    <definedName name="gas" localSheetId="1">'[7]Corrib Haz'!#REF!</definedName>
    <definedName name="gas">'[7]Corrib Haz'!#REF!</definedName>
    <definedName name="gdgdghg" localSheetId="0">#REF!</definedName>
    <definedName name="gdgdghg" localSheetId="4">#REF!</definedName>
    <definedName name="gdgdghg" localSheetId="3">#REF!</definedName>
    <definedName name="gdgdghg" localSheetId="2">#REF!</definedName>
    <definedName name="gdgdghg" localSheetId="1">#REF!</definedName>
    <definedName name="gdgdghg">#REF!</definedName>
    <definedName name="general" localSheetId="0">'[7]Corrib Haz'!#REF!</definedName>
    <definedName name="general" localSheetId="4">'[7]Corrib Haz'!#REF!</definedName>
    <definedName name="general" localSheetId="3">'[7]Corrib Haz'!#REF!</definedName>
    <definedName name="general" localSheetId="2">'[7]Corrib Haz'!#REF!</definedName>
    <definedName name="general" localSheetId="1">'[7]Corrib Haz'!#REF!</definedName>
    <definedName name="general">'[7]Corrib Haz'!#REF!</definedName>
    <definedName name="GGRTR4" localSheetId="0">#REF!</definedName>
    <definedName name="GGRTR4" localSheetId="4">#REF!</definedName>
    <definedName name="GGRTR4" localSheetId="3">#REF!</definedName>
    <definedName name="GGRTR4" localSheetId="2">#REF!</definedName>
    <definedName name="GGRTR4" localSheetId="1">#REF!</definedName>
    <definedName name="GGRTR4">#REF!</definedName>
    <definedName name="ghkhjljhl" localSheetId="0">#REF!</definedName>
    <definedName name="ghkhjljhl" localSheetId="4">#REF!</definedName>
    <definedName name="ghkhjljhl" localSheetId="3">#REF!</definedName>
    <definedName name="ghkhjljhl" localSheetId="2">#REF!</definedName>
    <definedName name="ghkhjljhl" localSheetId="1">#REF!</definedName>
    <definedName name="ghkhjljhl">#REF!</definedName>
    <definedName name="HEADER" localSheetId="0">#REF!</definedName>
    <definedName name="HEADER" localSheetId="4">#REF!</definedName>
    <definedName name="HEADER" localSheetId="3">#REF!</definedName>
    <definedName name="HEADER" localSheetId="2">#REF!</definedName>
    <definedName name="HEADER" localSheetId="1">#REF!</definedName>
    <definedName name="HEADER">#REF!</definedName>
    <definedName name="hyrtyhrtyh" localSheetId="0">#REF!</definedName>
    <definedName name="hyrtyhrtyh" localSheetId="4">#REF!</definedName>
    <definedName name="hyrtyhrtyh" localSheetId="3">#REF!</definedName>
    <definedName name="hyrtyhrtyh" localSheetId="2">#REF!</definedName>
    <definedName name="hyrtyhrtyh" localSheetId="1">#REF!</definedName>
    <definedName name="hyrtyhrtyh">#REF!</definedName>
    <definedName name="IO" localSheetId="0">[3]D!#REF!</definedName>
    <definedName name="IO" localSheetId="4">[3]D!#REF!</definedName>
    <definedName name="IO" localSheetId="3">[3]D!#REF!</definedName>
    <definedName name="IO" localSheetId="2">[3]D!#REF!</definedName>
    <definedName name="IO" localSheetId="1">[3]D!#REF!</definedName>
    <definedName name="IO">[3]D!#REF!</definedName>
    <definedName name="IOdata" localSheetId="0">#REF!</definedName>
    <definedName name="IOdata" localSheetId="4">#REF!</definedName>
    <definedName name="IOdata" localSheetId="3">#REF!</definedName>
    <definedName name="IOdata" localSheetId="2">#REF!</definedName>
    <definedName name="IOdata" localSheetId="1">#REF!</definedName>
    <definedName name="IOdata">#REF!</definedName>
    <definedName name="IOdetail" localSheetId="0">#REF!</definedName>
    <definedName name="IOdetail" localSheetId="4">#REF!</definedName>
    <definedName name="IOdetail" localSheetId="3">#REF!</definedName>
    <definedName name="IOdetail" localSheetId="2">#REF!</definedName>
    <definedName name="IOdetail" localSheetId="1">#REF!</definedName>
    <definedName name="IOdetail">#REF!</definedName>
    <definedName name="IOfindata" localSheetId="0">#REF!</definedName>
    <definedName name="IOfindata" localSheetId="4">#REF!</definedName>
    <definedName name="IOfindata" localSheetId="3">#REF!</definedName>
    <definedName name="IOfindata" localSheetId="2">#REF!</definedName>
    <definedName name="IOfindata" localSheetId="1">#REF!</definedName>
    <definedName name="IOfindata">#REF!</definedName>
    <definedName name="IOlist" localSheetId="0">#REF!</definedName>
    <definedName name="IOlist" localSheetId="4">#REF!</definedName>
    <definedName name="IOlist" localSheetId="3">#REF!</definedName>
    <definedName name="IOlist" localSheetId="2">#REF!</definedName>
    <definedName name="IOlist" localSheetId="1">#REF!</definedName>
    <definedName name="IOlist">#REF!</definedName>
    <definedName name="ipiiiupouip" localSheetId="0">'[7]Corrib Haz'!#REF!</definedName>
    <definedName name="ipiiiupouip" localSheetId="4">'[7]Corrib Haz'!#REF!</definedName>
    <definedName name="ipiiiupouip" localSheetId="3">'[7]Corrib Haz'!#REF!</definedName>
    <definedName name="ipiiiupouip" localSheetId="2">'[7]Corrib Haz'!#REF!</definedName>
    <definedName name="ipiiiupouip" localSheetId="1">'[7]Corrib Haz'!#REF!</definedName>
    <definedName name="ipiiiupouip">'[7]Corrib Haz'!#REF!</definedName>
    <definedName name="IVENTS" localSheetId="0">'[7]Corrib Haz'!#REF!</definedName>
    <definedName name="IVENTS" localSheetId="4">'[7]Corrib Haz'!#REF!</definedName>
    <definedName name="IVENTS" localSheetId="3">'[7]Corrib Haz'!#REF!</definedName>
    <definedName name="IVENTS" localSheetId="2">'[7]Corrib Haz'!#REF!</definedName>
    <definedName name="IVENTS" localSheetId="1">'[7]Corrib Haz'!#REF!</definedName>
    <definedName name="IVENTS">'[7]Corrib Haz'!#REF!</definedName>
    <definedName name="jytjkytjk" localSheetId="0">#REF!</definedName>
    <definedName name="jytjkytjk" localSheetId="4">#REF!</definedName>
    <definedName name="jytjkytjk" localSheetId="3">#REF!</definedName>
    <definedName name="jytjkytjk" localSheetId="2">#REF!</definedName>
    <definedName name="jytjkytjk" localSheetId="1">#REF!</definedName>
    <definedName name="jytjkytjk">#REF!</definedName>
    <definedName name="LiqProps" localSheetId="0">#REF!</definedName>
    <definedName name="LiqProps" localSheetId="4">#REF!</definedName>
    <definedName name="LiqProps" localSheetId="3">#REF!</definedName>
    <definedName name="LiqProps" localSheetId="2">#REF!</definedName>
    <definedName name="LiqProps" localSheetId="1">#REF!</definedName>
    <definedName name="LiqProps">#REF!</definedName>
    <definedName name="lkjklhlh" localSheetId="0">#REF!</definedName>
    <definedName name="lkjklhlh" localSheetId="4">#REF!</definedName>
    <definedName name="lkjklhlh" localSheetId="3">#REF!</definedName>
    <definedName name="lkjklhlh" localSheetId="2">#REF!</definedName>
    <definedName name="lkjklhlh" localSheetId="1">#REF!</definedName>
    <definedName name="lkjklhlh">#REF!</definedName>
    <definedName name="lliliuliuliul" localSheetId="0">#REF!</definedName>
    <definedName name="lliliuliuliul" localSheetId="4">#REF!</definedName>
    <definedName name="lliliuliuliul" localSheetId="3">#REF!</definedName>
    <definedName name="lliliuliuliul" localSheetId="2">#REF!</definedName>
    <definedName name="lliliuliuliul" localSheetId="1">#REF!</definedName>
    <definedName name="lliliuliuliul">#REF!</definedName>
    <definedName name="llluyuykyk" localSheetId="0">#REF!</definedName>
    <definedName name="llluyuykyk" localSheetId="4">#REF!</definedName>
    <definedName name="llluyuykyk" localSheetId="3">#REF!</definedName>
    <definedName name="llluyuykyk" localSheetId="2">#REF!</definedName>
    <definedName name="llluyuykyk" localSheetId="1">#REF!</definedName>
    <definedName name="llluyuykyk">#REF!</definedName>
    <definedName name="M1122_" localSheetId="0">'[7]Corrib Haz'!#REF!</definedName>
    <definedName name="M1122_" localSheetId="4">'[7]Corrib Haz'!#REF!</definedName>
    <definedName name="M1122_" localSheetId="3">'[7]Corrib Haz'!#REF!</definedName>
    <definedName name="M1122_" localSheetId="2">'[7]Corrib Haz'!#REF!</definedName>
    <definedName name="M1122_" localSheetId="1">'[7]Corrib Haz'!#REF!</definedName>
    <definedName name="M1122_">'[7]Corrib Haz'!#REF!</definedName>
    <definedName name="M616.Cancel" localSheetId="0">[8]!M616.Cancel</definedName>
    <definedName name="M616.Cancel" localSheetId="4">[8]!M616.Cancel</definedName>
    <definedName name="M616.Cancel" localSheetId="3">[8]!M616.Cancel</definedName>
    <definedName name="M616.Cancel" localSheetId="2">[8]!M616.Cancel</definedName>
    <definedName name="M616.Cancel" localSheetId="1">[8]!M616.Cancel</definedName>
    <definedName name="M616.Cancel">[8]!M616.Cancel</definedName>
    <definedName name="M616.metricbar" localSheetId="0">[8]!M616.metricbar</definedName>
    <definedName name="M616.metricbar" localSheetId="4">[8]!M616.metricbar</definedName>
    <definedName name="M616.metricbar" localSheetId="3">[8]!M616.metricbar</definedName>
    <definedName name="M616.metricbar" localSheetId="2">[8]!M616.metricbar</definedName>
    <definedName name="M616.metricbar" localSheetId="1">[8]!M616.metricbar</definedName>
    <definedName name="M616.metricbar">[8]!M616.metricbar</definedName>
    <definedName name="M616.metrickg" localSheetId="0">[8]!M616.metrickg</definedName>
    <definedName name="M616.metrickg" localSheetId="4">[8]!M616.metrickg</definedName>
    <definedName name="M616.metrickg" localSheetId="3">[8]!M616.metrickg</definedName>
    <definedName name="M616.metrickg" localSheetId="2">[8]!M616.metrickg</definedName>
    <definedName name="M616.metrickg" localSheetId="1">[8]!M616.metrickg</definedName>
    <definedName name="M616.metrickg">[8]!M616.metrickg</definedName>
    <definedName name="M616.OK" localSheetId="0">[8]!M616.OK</definedName>
    <definedName name="M616.OK" localSheetId="4">[8]!M616.OK</definedName>
    <definedName name="M616.OK" localSheetId="3">[8]!M616.OK</definedName>
    <definedName name="M616.OK" localSheetId="2">[8]!M616.OK</definedName>
    <definedName name="M616.OK" localSheetId="1">[8]!M616.OK</definedName>
    <definedName name="M616.OK">[8]!M616.OK</definedName>
    <definedName name="M616.SI" localSheetId="0">[8]!M616.SI</definedName>
    <definedName name="M616.SI" localSheetId="4">[8]!M616.SI</definedName>
    <definedName name="M616.SI" localSheetId="3">[8]!M616.SI</definedName>
    <definedName name="M616.SI" localSheetId="2">[8]!M616.SI</definedName>
    <definedName name="M616.SI" localSheetId="1">[8]!M616.SI</definedName>
    <definedName name="M616.SI">[8]!M616.SI</definedName>
    <definedName name="M616.UK" localSheetId="0">[8]!M616.UK</definedName>
    <definedName name="M616.UK" localSheetId="4">[8]!M616.UK</definedName>
    <definedName name="M616.UK" localSheetId="3">[8]!M616.UK</definedName>
    <definedName name="M616.UK" localSheetId="2">[8]!M616.UK</definedName>
    <definedName name="M616.UK" localSheetId="1">[8]!M616.UK</definedName>
    <definedName name="M616.UK">[8]!M616.UK</definedName>
    <definedName name="M616.US" localSheetId="0">[8]!M616.US</definedName>
    <definedName name="M616.US" localSheetId="4">[8]!M616.US</definedName>
    <definedName name="M616.US" localSheetId="3">[8]!M616.US</definedName>
    <definedName name="M616.US" localSheetId="2">[8]!M616.US</definedName>
    <definedName name="M616.US" localSheetId="1">[8]!M616.US</definedName>
    <definedName name="M616.US">[8]!M616.US</definedName>
    <definedName name="metricbar" localSheetId="0">[6]!metricbar</definedName>
    <definedName name="metricbar" localSheetId="4">[6]!metricbar</definedName>
    <definedName name="metricbar" localSheetId="3">[6]!metricbar</definedName>
    <definedName name="metricbar" localSheetId="2">[6]!metricbar</definedName>
    <definedName name="metricbar" localSheetId="1">[6]!metricbar</definedName>
    <definedName name="metricbar">[6]!metricbar</definedName>
    <definedName name="metrickg" localSheetId="0">[6]!metrickg</definedName>
    <definedName name="metrickg" localSheetId="4">[6]!metrickg</definedName>
    <definedName name="metrickg" localSheetId="3">[6]!metrickg</definedName>
    <definedName name="metrickg" localSheetId="2">[6]!metrickg</definedName>
    <definedName name="metrickg" localSheetId="1">[6]!metrickg</definedName>
    <definedName name="metrickg">[6]!metrickg</definedName>
    <definedName name="Module.Cancel" localSheetId="0">[9]!Module.Cancel</definedName>
    <definedName name="Module.Cancel" localSheetId="4">[9]!Module.Cancel</definedName>
    <definedName name="Module.Cancel" localSheetId="3">[9]!Module.Cancel</definedName>
    <definedName name="Module.Cancel" localSheetId="2">[9]!Module.Cancel</definedName>
    <definedName name="Module.Cancel" localSheetId="1">[9]!Module.Cancel</definedName>
    <definedName name="Module.Cancel">[9]!Module.Cancel</definedName>
    <definedName name="Module.metricbar" localSheetId="0">[9]!Module.metricbar</definedName>
    <definedName name="Module.metricbar" localSheetId="4">[9]!Module.metricbar</definedName>
    <definedName name="Module.metricbar" localSheetId="3">[9]!Module.metricbar</definedName>
    <definedName name="Module.metricbar" localSheetId="2">[9]!Module.metricbar</definedName>
    <definedName name="Module.metricbar" localSheetId="1">[9]!Module.metricbar</definedName>
    <definedName name="Module.metricbar">[9]!Module.metricbar</definedName>
    <definedName name="Module.metrickg" localSheetId="0">[9]!Module.metrickg</definedName>
    <definedName name="Module.metrickg" localSheetId="4">[9]!Module.metrickg</definedName>
    <definedName name="Module.metrickg" localSheetId="3">[9]!Module.metrickg</definedName>
    <definedName name="Module.metrickg" localSheetId="2">[9]!Module.metrickg</definedName>
    <definedName name="Module.metrickg" localSheetId="1">[9]!Module.metrickg</definedName>
    <definedName name="Module.metrickg">[9]!Module.metrickg</definedName>
    <definedName name="Module.OK" localSheetId="0">[9]!Module.OK</definedName>
    <definedName name="Module.OK" localSheetId="4">[9]!Module.OK</definedName>
    <definedName name="Module.OK" localSheetId="3">[9]!Module.OK</definedName>
    <definedName name="Module.OK" localSheetId="2">[9]!Module.OK</definedName>
    <definedName name="Module.OK" localSheetId="1">[9]!Module.OK</definedName>
    <definedName name="Module.OK">[9]!Module.OK</definedName>
    <definedName name="Module.SI" localSheetId="0">[9]!Module.SI</definedName>
    <definedName name="Module.SI" localSheetId="4">[9]!Module.SI</definedName>
    <definedName name="Module.SI" localSheetId="3">[9]!Module.SI</definedName>
    <definedName name="Module.SI" localSheetId="2">[9]!Module.SI</definedName>
    <definedName name="Module.SI" localSheetId="1">[9]!Module.SI</definedName>
    <definedName name="Module.SI">[9]!Module.SI</definedName>
    <definedName name="Module.UK" localSheetId="0">[9]!Module.UK</definedName>
    <definedName name="Module.UK" localSheetId="4">[9]!Module.UK</definedName>
    <definedName name="Module.UK" localSheetId="3">[9]!Module.UK</definedName>
    <definedName name="Module.UK" localSheetId="2">[9]!Module.UK</definedName>
    <definedName name="Module.UK" localSheetId="1">[9]!Module.UK</definedName>
    <definedName name="Module.UK">[9]!Module.UK</definedName>
    <definedName name="Module.US" localSheetId="0">[9]!Module.US</definedName>
    <definedName name="Module.US" localSheetId="4">[9]!Module.US</definedName>
    <definedName name="Module.US" localSheetId="3">[9]!Module.US</definedName>
    <definedName name="Module.US" localSheetId="2">[9]!Module.US</definedName>
    <definedName name="Module.US" localSheetId="1">[9]!Module.US</definedName>
    <definedName name="Module.US">[9]!Module.US</definedName>
    <definedName name="Module1.Cancel" localSheetId="0">[10]!Module1.Cancel</definedName>
    <definedName name="Module1.Cancel" localSheetId="4">[10]!Module1.Cancel</definedName>
    <definedName name="Module1.Cancel" localSheetId="3">[10]!Module1.Cancel</definedName>
    <definedName name="Module1.Cancel" localSheetId="2">[10]!Module1.Cancel</definedName>
    <definedName name="Module1.Cancel" localSheetId="1">[10]!Module1.Cancel</definedName>
    <definedName name="Module1.Cancel">[10]!Module1.Cancel</definedName>
    <definedName name="Module1.metricbar" localSheetId="0">[10]!Module1.metricbar</definedName>
    <definedName name="Module1.metricbar" localSheetId="4">[10]!Module1.metricbar</definedName>
    <definedName name="Module1.metricbar" localSheetId="3">[10]!Module1.metricbar</definedName>
    <definedName name="Module1.metricbar" localSheetId="2">[10]!Module1.metricbar</definedName>
    <definedName name="Module1.metricbar" localSheetId="1">[10]!Module1.metricbar</definedName>
    <definedName name="Module1.metricbar">[10]!Module1.metricbar</definedName>
    <definedName name="Module1.metrickg" localSheetId="0">[10]!Module1.metrickg</definedName>
    <definedName name="Module1.metrickg" localSheetId="4">[10]!Module1.metrickg</definedName>
    <definedName name="Module1.metrickg" localSheetId="3">[10]!Module1.metrickg</definedName>
    <definedName name="Module1.metrickg" localSheetId="2">[10]!Module1.metrickg</definedName>
    <definedName name="Module1.metrickg" localSheetId="1">[10]!Module1.metrickg</definedName>
    <definedName name="Module1.metrickg">[10]!Module1.metrickg</definedName>
    <definedName name="Module1.OK" localSheetId="0">[10]!Module1.OK</definedName>
    <definedName name="Module1.OK" localSheetId="4">[10]!Module1.OK</definedName>
    <definedName name="Module1.OK" localSheetId="3">[10]!Module1.OK</definedName>
    <definedName name="Module1.OK" localSheetId="2">[10]!Module1.OK</definedName>
    <definedName name="Module1.OK" localSheetId="1">[10]!Module1.OK</definedName>
    <definedName name="Module1.OK">[10]!Module1.OK</definedName>
    <definedName name="Module1.SI" localSheetId="0">[10]!Module1.SI</definedName>
    <definedName name="Module1.SI" localSheetId="4">[10]!Module1.SI</definedName>
    <definedName name="Module1.SI" localSheetId="3">[10]!Module1.SI</definedName>
    <definedName name="Module1.SI" localSheetId="2">[10]!Module1.SI</definedName>
    <definedName name="Module1.SI" localSheetId="1">[10]!Module1.SI</definedName>
    <definedName name="Module1.SI">[10]!Module1.SI</definedName>
    <definedName name="Module1.UK" localSheetId="0">[10]!Module1.UK</definedName>
    <definedName name="Module1.UK" localSheetId="4">[10]!Module1.UK</definedName>
    <definedName name="Module1.UK" localSheetId="3">[10]!Module1.UK</definedName>
    <definedName name="Module1.UK" localSheetId="2">[10]!Module1.UK</definedName>
    <definedName name="Module1.UK" localSheetId="1">[10]!Module1.UK</definedName>
    <definedName name="Module1.UK">[10]!Module1.UK</definedName>
    <definedName name="Module1.US" localSheetId="0">[10]!Module1.US</definedName>
    <definedName name="Module1.US" localSheetId="4">[10]!Module1.US</definedName>
    <definedName name="Module1.US" localSheetId="3">[10]!Module1.US</definedName>
    <definedName name="Module1.US" localSheetId="2">[10]!Module1.US</definedName>
    <definedName name="Module1.US" localSheetId="1">[10]!Module1.US</definedName>
    <definedName name="Module1.US">[10]!Module1.US</definedName>
    <definedName name="NOTES" localSheetId="0">#REF!</definedName>
    <definedName name="NOTES" localSheetId="4">#REF!</definedName>
    <definedName name="NOTES" localSheetId="3">#REF!</definedName>
    <definedName name="NOTES" localSheetId="2">#REF!</definedName>
    <definedName name="NOTES" localSheetId="1">#REF!</definedName>
    <definedName name="NOTES">#REF!</definedName>
    <definedName name="OK" localSheetId="0">[6]!OK</definedName>
    <definedName name="OK" localSheetId="4">[6]!OK</definedName>
    <definedName name="OK" localSheetId="3">[6]!OK</definedName>
    <definedName name="OK" localSheetId="2">[6]!OK</definedName>
    <definedName name="OK" localSheetId="1">[6]!OK</definedName>
    <definedName name="OK">[6]!OK</definedName>
    <definedName name="OpenHysysIfNotOpen" localSheetId="0">#REF!</definedName>
    <definedName name="OpenHysysIfNotOpen" localSheetId="4">#REF!</definedName>
    <definedName name="OpenHysysIfNotOpen" localSheetId="3">#REF!</definedName>
    <definedName name="OpenHysysIfNotOpen" localSheetId="2">#REF!</definedName>
    <definedName name="OpenHysysIfNotOpen" localSheetId="1">#REF!</definedName>
    <definedName name="OpenHysysIfNotOpen">#REF!</definedName>
    <definedName name="OutputStart" localSheetId="0">#REF!</definedName>
    <definedName name="OutputStart" localSheetId="4">#REF!</definedName>
    <definedName name="OutputStart" localSheetId="3">#REF!</definedName>
    <definedName name="OutputStart" localSheetId="2">#REF!</definedName>
    <definedName name="OutputStart" localSheetId="1">#REF!</definedName>
    <definedName name="OutputStart">#REF!</definedName>
    <definedName name="OverallProps" localSheetId="0">#REF!</definedName>
    <definedName name="OverallProps" localSheetId="4">#REF!</definedName>
    <definedName name="OverallProps" localSheetId="3">#REF!</definedName>
    <definedName name="OverallProps" localSheetId="2">#REF!</definedName>
    <definedName name="OverallProps" localSheetId="1">#REF!</definedName>
    <definedName name="OverallProps">#REF!</definedName>
    <definedName name="P" localSheetId="0">#REF!</definedName>
    <definedName name="P" localSheetId="4">#REF!</definedName>
    <definedName name="P" localSheetId="3">#REF!</definedName>
    <definedName name="P" localSheetId="2">#REF!</definedName>
    <definedName name="P" localSheetId="1">#REF!</definedName>
    <definedName name="P">#REF!</definedName>
    <definedName name="PAGE" localSheetId="0">#REF!</definedName>
    <definedName name="PAGE" localSheetId="4">#REF!</definedName>
    <definedName name="PAGE" localSheetId="3">#REF!</definedName>
    <definedName name="PAGE" localSheetId="2">#REF!</definedName>
    <definedName name="PAGE" localSheetId="1">#REF!</definedName>
    <definedName name="PAGE">#REF!</definedName>
    <definedName name="ParameterUnitTypes" localSheetId="0">#REF!</definedName>
    <definedName name="ParameterUnitTypes" localSheetId="4">#REF!</definedName>
    <definedName name="ParameterUnitTypes" localSheetId="3">#REF!</definedName>
    <definedName name="ParameterUnitTypes" localSheetId="2">#REF!</definedName>
    <definedName name="ParameterUnitTypes" localSheetId="1">#REF!</definedName>
    <definedName name="ParameterUnitTypes">#REF!</definedName>
    <definedName name="PGLANDS" localSheetId="0">'[7]Corrib Haz'!#REF!</definedName>
    <definedName name="PGLANDS" localSheetId="4">'[7]Corrib Haz'!#REF!</definedName>
    <definedName name="PGLANDS" localSheetId="3">'[7]Corrib Haz'!#REF!</definedName>
    <definedName name="PGLANDS" localSheetId="2">'[7]Corrib Haz'!#REF!</definedName>
    <definedName name="PGLANDS" localSheetId="1">'[7]Corrib Haz'!#REF!</definedName>
    <definedName name="PGLANDS">'[7]Corrib Haz'!#REF!</definedName>
    <definedName name="PosPhases" localSheetId="0">#REF!</definedName>
    <definedName name="PosPhases" localSheetId="4">#REF!</definedName>
    <definedName name="PosPhases" localSheetId="3">#REF!</definedName>
    <definedName name="PosPhases" localSheetId="2">#REF!</definedName>
    <definedName name="PosPhases" localSheetId="1">#REF!</definedName>
    <definedName name="PosPhases">#REF!</definedName>
    <definedName name="ppppppppppppp" localSheetId="0">#REF!</definedName>
    <definedName name="ppppppppppppp" localSheetId="4">#REF!</definedName>
    <definedName name="ppppppppppppp" localSheetId="3">#REF!</definedName>
    <definedName name="ppppppppppppp" localSheetId="2">#REF!</definedName>
    <definedName name="ppppppppppppp" localSheetId="1">#REF!</definedName>
    <definedName name="ppppppppppppp">#REF!</definedName>
    <definedName name="_xlnm.Print_Area" localSheetId="0">Cover!$A$1:$AM$45</definedName>
    <definedName name="_xlnm.Print_Area" localSheetId="3">NOTES!$A$1:$AM$39</definedName>
    <definedName name="_xlnm.Print_Area" localSheetId="2">REFERENCE!$A$1:$AM$45</definedName>
    <definedName name="_xlnm.Print_Area" localSheetId="1">Revisions!$A$1:$AM$76</definedName>
    <definedName name="_xlnm.Print_Area">#REF!</definedName>
    <definedName name="Print_Area_MI" localSheetId="0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4">LIST!$2:$11</definedName>
    <definedName name="_xlnm.Print_Titles" localSheetId="2">#REF!</definedName>
    <definedName name="_xlnm.Print_Titles">#REF!</definedName>
    <definedName name="PropSetsStart" localSheetId="0">#REF!</definedName>
    <definedName name="PropSetsStart" localSheetId="4">#REF!</definedName>
    <definedName name="PropSetsStart" localSheetId="3">#REF!</definedName>
    <definedName name="PropSetsStart" localSheetId="2">#REF!</definedName>
    <definedName name="PropSetsStart" localSheetId="1">#REF!</definedName>
    <definedName name="PropSetsStart">#REF!</definedName>
    <definedName name="PropsSetsStartCol" localSheetId="0">#REF!</definedName>
    <definedName name="PropsSetsStartCol" localSheetId="4">#REF!</definedName>
    <definedName name="PropsSetsStartCol" localSheetId="3">#REF!</definedName>
    <definedName name="PropsSetsStartCol" localSheetId="2">#REF!</definedName>
    <definedName name="PropsSetsStartCol" localSheetId="1">#REF!</definedName>
    <definedName name="PropsSetsStartCol">#REF!</definedName>
    <definedName name="PropsSetsStartRow" localSheetId="0">#REF!</definedName>
    <definedName name="PropsSetsStartRow" localSheetId="4">#REF!</definedName>
    <definedName name="PropsSetsStartRow" localSheetId="3">#REF!</definedName>
    <definedName name="PropsSetsStartRow" localSheetId="2">#REF!</definedName>
    <definedName name="PropsSetsStartRow" localSheetId="1">#REF!</definedName>
    <definedName name="PropsSetsStartRow">#REF!</definedName>
    <definedName name="PropsStart" localSheetId="0">#REF!</definedName>
    <definedName name="PropsStart" localSheetId="4">#REF!</definedName>
    <definedName name="PropsStart" localSheetId="3">#REF!</definedName>
    <definedName name="PropsStart" localSheetId="2">#REF!</definedName>
    <definedName name="PropsStart" localSheetId="1">#REF!</definedName>
    <definedName name="PropsStart">#REF!</definedName>
    <definedName name="QWE" localSheetId="0">'[1]Glycol Exchanger'!#REF!</definedName>
    <definedName name="QWE" localSheetId="4">'[1]Glycol Exchanger'!#REF!</definedName>
    <definedName name="QWE" localSheetId="3">'[1]Glycol Exchanger'!#REF!</definedName>
    <definedName name="QWE" localSheetId="2">'[1]Glycol Exchanger'!#REF!</definedName>
    <definedName name="QWE" localSheetId="1">'[1]Glycol Exchanger'!#REF!</definedName>
    <definedName name="QWE">'[1]Glycol Exchanger'!#REF!</definedName>
    <definedName name="reyhrtyht" localSheetId="0">#REF!</definedName>
    <definedName name="reyhrtyht" localSheetId="4">#REF!</definedName>
    <definedName name="reyhrtyht" localSheetId="3">#REF!</definedName>
    <definedName name="reyhrtyht" localSheetId="2">#REF!</definedName>
    <definedName name="reyhrtyht" localSheetId="1">#REF!</definedName>
    <definedName name="reyhrtyht">#REF!</definedName>
    <definedName name="RTY" localSheetId="0">#REF!</definedName>
    <definedName name="RTY" localSheetId="4">#REF!</definedName>
    <definedName name="RTY" localSheetId="3">#REF!</definedName>
    <definedName name="RTY" localSheetId="2">#REF!</definedName>
    <definedName name="RTY" localSheetId="1">#REF!</definedName>
    <definedName name="RTY">#REF!</definedName>
    <definedName name="SETUP" localSheetId="0">#REF!</definedName>
    <definedName name="SETUP" localSheetId="4">#REF!</definedName>
    <definedName name="SETUP" localSheetId="3">#REF!</definedName>
    <definedName name="SETUP" localSheetId="2">#REF!</definedName>
    <definedName name="SETUP" localSheetId="1">#REF!</definedName>
    <definedName name="SETUP">#REF!</definedName>
    <definedName name="SetupStrmsStart" localSheetId="0">#REF!</definedName>
    <definedName name="SetupStrmsStart" localSheetId="4">#REF!</definedName>
    <definedName name="SetupStrmsStart" localSheetId="3">#REF!</definedName>
    <definedName name="SetupStrmsStart" localSheetId="2">#REF!</definedName>
    <definedName name="SetupStrmsStart" localSheetId="1">#REF!</definedName>
    <definedName name="SetupStrmsStart">#REF!</definedName>
    <definedName name="SI" localSheetId="0">[6]!SI</definedName>
    <definedName name="SI" localSheetId="4">[6]!SI</definedName>
    <definedName name="SI" localSheetId="3">[6]!SI</definedName>
    <definedName name="SI" localSheetId="2">[6]!SI</definedName>
    <definedName name="SI" localSheetId="1">[6]!SI</definedName>
    <definedName name="SI">[6]!SI</definedName>
    <definedName name="SolidProps" localSheetId="0">#REF!</definedName>
    <definedName name="SolidProps" localSheetId="4">#REF!</definedName>
    <definedName name="SolidProps" localSheetId="3">#REF!</definedName>
    <definedName name="SolidProps" localSheetId="2">#REF!</definedName>
    <definedName name="SolidProps" localSheetId="1">#REF!</definedName>
    <definedName name="SolidProps">#REF!</definedName>
    <definedName name="SpecDEBUT" localSheetId="0">#REF!</definedName>
    <definedName name="SpecDEBUT" localSheetId="4">#REF!</definedName>
    <definedName name="SpecDEBUT" localSheetId="3">#REF!</definedName>
    <definedName name="SpecDEBUT" localSheetId="2">#REF!</definedName>
    <definedName name="SpecDEBUT" localSheetId="1">#REF!</definedName>
    <definedName name="SpecDEBUT">#REF!</definedName>
    <definedName name="SpecFIN" localSheetId="0">#REF!</definedName>
    <definedName name="SpecFIN" localSheetId="4">#REF!</definedName>
    <definedName name="SpecFIN" localSheetId="3">#REF!</definedName>
    <definedName name="SpecFIN" localSheetId="2">#REF!</definedName>
    <definedName name="SpecFIN" localSheetId="1">#REF!</definedName>
    <definedName name="SpecFIN">#REF!</definedName>
    <definedName name="StrmsSort" localSheetId="0">#REF!</definedName>
    <definedName name="StrmsSort" localSheetId="4">#REF!</definedName>
    <definedName name="StrmsSort" localSheetId="3">#REF!</definedName>
    <definedName name="StrmsSort" localSheetId="2">#REF!</definedName>
    <definedName name="StrmsSort" localSheetId="1">#REF!</definedName>
    <definedName name="StrmsSort">#REF!</definedName>
    <definedName name="TASK" localSheetId="0">#REF!</definedName>
    <definedName name="TASK" localSheetId="4">#REF!</definedName>
    <definedName name="TASK" localSheetId="3">#REF!</definedName>
    <definedName name="TASK" localSheetId="2">#REF!</definedName>
    <definedName name="TASK" localSheetId="1">#REF!</definedName>
    <definedName name="TASK">#REF!</definedName>
    <definedName name="thtjtyjyj" localSheetId="0">#REF!</definedName>
    <definedName name="thtjtyjyj" localSheetId="4">#REF!</definedName>
    <definedName name="thtjtyjyj" localSheetId="3">#REF!</definedName>
    <definedName name="thtjtyjyj" localSheetId="2">#REF!</definedName>
    <definedName name="thtjtyjyj" localSheetId="1">#REF!</definedName>
    <definedName name="thtjtyjyj">#REF!</definedName>
    <definedName name="TSHH" localSheetId="0">#REF!</definedName>
    <definedName name="TSHH" localSheetId="4">#REF!</definedName>
    <definedName name="TSHH" localSheetId="3">#REF!</definedName>
    <definedName name="TSHH" localSheetId="2">#REF!</definedName>
    <definedName name="TSHH" localSheetId="1">#REF!</definedName>
    <definedName name="TSHH">#REF!</definedName>
    <definedName name="uipuipuip" localSheetId="0">#REF!</definedName>
    <definedName name="uipuipuip" localSheetId="4">#REF!</definedName>
    <definedName name="uipuipuip" localSheetId="3">#REF!</definedName>
    <definedName name="uipuipuip" localSheetId="2">#REF!</definedName>
    <definedName name="uipuipuip" localSheetId="1">#REF!</definedName>
    <definedName name="uipuipuip">#REF!</definedName>
    <definedName name="uipuipuipiu" localSheetId="0">#REF!</definedName>
    <definedName name="uipuipuipiu" localSheetId="4">#REF!</definedName>
    <definedName name="uipuipuipiu" localSheetId="3">#REF!</definedName>
    <definedName name="uipuipuipiu" localSheetId="2">#REF!</definedName>
    <definedName name="uipuipuipiu" localSheetId="1">#REF!</definedName>
    <definedName name="uipuipuipiu">#REF!</definedName>
    <definedName name="UK" localSheetId="0">[6]!UK</definedName>
    <definedName name="UK" localSheetId="4">[6]!UK</definedName>
    <definedName name="UK" localSheetId="3">[6]!UK</definedName>
    <definedName name="UK" localSheetId="2">[6]!UK</definedName>
    <definedName name="UK" localSheetId="1">[6]!UK</definedName>
    <definedName name="UK">[6]!UK</definedName>
    <definedName name="UnitBuildNo" localSheetId="0">#REF!</definedName>
    <definedName name="UnitBuildNo" localSheetId="4">#REF!</definedName>
    <definedName name="UnitBuildNo" localSheetId="3">#REF!</definedName>
    <definedName name="UnitBuildNo" localSheetId="2">#REF!</definedName>
    <definedName name="UnitBuildNo" localSheetId="1">#REF!</definedName>
    <definedName name="UnitBuildNo">#REF!</definedName>
    <definedName name="UnitTypes" localSheetId="0">#REF!</definedName>
    <definedName name="UnitTypes" localSheetId="4">#REF!</definedName>
    <definedName name="UnitTypes" localSheetId="3">#REF!</definedName>
    <definedName name="UnitTypes" localSheetId="2">#REF!</definedName>
    <definedName name="UnitTypes" localSheetId="1">#REF!</definedName>
    <definedName name="UnitTypes">#REF!</definedName>
    <definedName name="UnitTypesStart" localSheetId="0">#REF!</definedName>
    <definedName name="UnitTypesStart" localSheetId="4">#REF!</definedName>
    <definedName name="UnitTypesStart" localSheetId="3">#REF!</definedName>
    <definedName name="UnitTypesStart" localSheetId="2">#REF!</definedName>
    <definedName name="UnitTypesStart" localSheetId="1">#REF!</definedName>
    <definedName name="UnitTypesStart">#REF!</definedName>
    <definedName name="US" localSheetId="0">[6]!US</definedName>
    <definedName name="US" localSheetId="4">[6]!US</definedName>
    <definedName name="US" localSheetId="3">[6]!US</definedName>
    <definedName name="US" localSheetId="2">[6]!US</definedName>
    <definedName name="US" localSheetId="1">[6]!US</definedName>
    <definedName name="US">[6]!US</definedName>
    <definedName name="USERDATA" localSheetId="0">#REF!</definedName>
    <definedName name="USERDATA" localSheetId="4">#REF!</definedName>
    <definedName name="USERDATA" localSheetId="3">#REF!</definedName>
    <definedName name="USERDATA" localSheetId="2">#REF!</definedName>
    <definedName name="USERDATA" localSheetId="1">#REF!</definedName>
    <definedName name="USERDATA">#REF!</definedName>
    <definedName name="VapourProps" localSheetId="0">#REF!</definedName>
    <definedName name="VapourProps" localSheetId="4">#REF!</definedName>
    <definedName name="VapourProps" localSheetId="3">#REF!</definedName>
    <definedName name="VapourProps" localSheetId="2">#REF!</definedName>
    <definedName name="VapourProps" localSheetId="1">#REF!</definedName>
    <definedName name="VapourProps">#REF!</definedName>
    <definedName name="VAPOURS">#N/A</definedName>
    <definedName name="vess" localSheetId="0">'[7]Corrib Haz'!#REF!</definedName>
    <definedName name="vess" localSheetId="4">'[7]Corrib Haz'!#REF!</definedName>
    <definedName name="vess" localSheetId="3">'[7]Corrib Haz'!#REF!</definedName>
    <definedName name="vess" localSheetId="2">'[7]Corrib Haz'!#REF!</definedName>
    <definedName name="vess" localSheetId="1">'[7]Corrib Haz'!#REF!</definedName>
    <definedName name="vess">'[7]Corrib Haz'!#REF!</definedName>
    <definedName name="wrn.CALCULATION._.COVER." localSheetId="4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0">#REF!</definedName>
    <definedName name="X" localSheetId="4">#REF!</definedName>
    <definedName name="X" localSheetId="3">#REF!</definedName>
    <definedName name="X" localSheetId="2">#REF!</definedName>
    <definedName name="X" localSheetId="1">#REF!</definedName>
    <definedName name="X">#REF!</definedName>
    <definedName name="XXXXXXXXXXXXXXXX" localSheetId="0">#REF!</definedName>
    <definedName name="XXXXXXXXXXXXXXXX" localSheetId="4">#REF!</definedName>
    <definedName name="XXXXXXXXXXXXXXXX" localSheetId="3">#REF!</definedName>
    <definedName name="XXXXXXXXXXXXXXXX" localSheetId="2">#REF!</definedName>
    <definedName name="XXXXXXXXXXXXXXXX" localSheetId="1">#REF!</definedName>
    <definedName name="XXXXXXXXXXXXXXXX">#REF!</definedName>
    <definedName name="XYA1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0">#REF!</definedName>
    <definedName name="Y" localSheetId="4">#REF!</definedName>
    <definedName name="Y" localSheetId="3">#REF!</definedName>
    <definedName name="Y" localSheetId="2">#REF!</definedName>
    <definedName name="Y" localSheetId="1">#REF!</definedName>
    <definedName name="Y">#REF!</definedName>
    <definedName name="yjytujytjyt" localSheetId="0">#REF!</definedName>
    <definedName name="yjytujytjyt" localSheetId="4">#REF!</definedName>
    <definedName name="yjytujytjyt" localSheetId="3">#REF!</definedName>
    <definedName name="yjytujytjyt" localSheetId="2">#REF!</definedName>
    <definedName name="yjytujytjyt" localSheetId="1">#REF!</definedName>
    <definedName name="yjytujytjyt">#REF!</definedName>
    <definedName name="ykjuyklul" localSheetId="0">#REF!</definedName>
    <definedName name="ykjuyklul" localSheetId="4">#REF!</definedName>
    <definedName name="ykjuyklul" localSheetId="3">#REF!</definedName>
    <definedName name="ykjuyklul" localSheetId="2">#REF!</definedName>
    <definedName name="ykjuyklul" localSheetId="1">#REF!</definedName>
    <definedName name="ykjuyklul">#REF!</definedName>
  </definedNames>
  <calcPr calcId="152511"/>
</workbook>
</file>

<file path=xl/calcChain.xml><?xml version="1.0" encoding="utf-8"?>
<calcChain xmlns="http://schemas.openxmlformats.org/spreadsheetml/2006/main">
  <c r="P22" i="41" l="1"/>
  <c r="P20" i="41"/>
  <c r="P18" i="41"/>
  <c r="P16" i="41"/>
  <c r="P14" i="41"/>
  <c r="P12" i="41"/>
  <c r="O12" i="41"/>
  <c r="O22" i="41" l="1"/>
  <c r="O20" i="41"/>
  <c r="O18" i="41"/>
  <c r="O16" i="41"/>
  <c r="O14" i="41"/>
  <c r="K5" i="43" l="1"/>
  <c r="K5" i="49" l="1"/>
  <c r="K5" i="45" l="1"/>
</calcChain>
</file>

<file path=xl/sharedStrings.xml><?xml version="1.0" encoding="utf-8"?>
<sst xmlns="http://schemas.openxmlformats.org/spreadsheetml/2006/main" count="301" uniqueCount="138">
  <si>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</si>
  <si>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</si>
  <si>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</si>
  <si>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</si>
  <si>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</si>
  <si>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</si>
  <si>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</si>
  <si>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</si>
  <si>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</si>
  <si>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</si>
  <si>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</si>
  <si>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</si>
  <si>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</si>
  <si>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</si>
  <si>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</si>
  <si>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</si>
  <si>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</si>
  <si>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</si>
  <si>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</si>
  <si>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</si>
  <si>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</si>
  <si>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</si>
  <si>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</si>
  <si>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</si>
  <si>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</si>
  <si>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</si>
  <si>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</si>
  <si>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</si>
  <si>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</si>
  <si>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</si>
  <si>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</si>
  <si>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</si>
  <si>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</si>
  <si>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DESCRIPTION</t>
  </si>
  <si>
    <t>IFC</t>
  </si>
  <si>
    <t>Flow Transmitter</t>
  </si>
  <si>
    <t>DCS</t>
  </si>
  <si>
    <t>ESD</t>
  </si>
  <si>
    <t>TAG NO.</t>
  </si>
  <si>
    <t>P&amp;ID</t>
  </si>
  <si>
    <t>LOCATION / PACKAGE NAME</t>
  </si>
  <si>
    <t>SERVICE</t>
  </si>
  <si>
    <t>END POINT PANEL</t>
  </si>
  <si>
    <t>HH</t>
  </si>
  <si>
    <t>H</t>
  </si>
  <si>
    <t>L</t>
  </si>
  <si>
    <t>LL</t>
  </si>
  <si>
    <t>UNIT</t>
  </si>
  <si>
    <t>REMARKS</t>
  </si>
  <si>
    <t>REVISION</t>
  </si>
  <si>
    <t xml:space="preserve">صادرکننده </t>
  </si>
  <si>
    <t>9038 – 073 - 053</t>
  </si>
  <si>
    <t>0006</t>
  </si>
  <si>
    <t>IDENTIFICATION</t>
  </si>
  <si>
    <t xml:space="preserve">REFERENCE    </t>
  </si>
  <si>
    <t>SET POINT</t>
  </si>
  <si>
    <t>Note 1</t>
  </si>
  <si>
    <t>Barg</t>
  </si>
  <si>
    <t>1- Set Points will be finalized later.</t>
  </si>
  <si>
    <t>شماره پیمان  :</t>
  </si>
  <si>
    <t>FT</t>
  </si>
  <si>
    <t>FLOW TRANSMITTER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</si>
  <si>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</si>
  <si>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</si>
  <si>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</si>
  <si>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</si>
  <si>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</si>
  <si>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</si>
  <si>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</si>
  <si>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</si>
  <si>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</si>
  <si>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</si>
  <si>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COMPANY Review 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</si>
  <si>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</si>
  <si>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Page</t>
  </si>
  <si>
    <r>
      <t xml:space="preserve">
</t>
    </r>
    <r>
      <rPr>
        <b/>
        <sz val="14"/>
        <rFont val="Times New Roman"/>
        <family val="1"/>
      </rPr>
      <t>NISOC</t>
    </r>
  </si>
  <si>
    <t>ABBREVIATIONS:</t>
  </si>
  <si>
    <t>kg/hr</t>
  </si>
  <si>
    <t>NOTE:</t>
  </si>
  <si>
    <t>CLIENT Approval</t>
  </si>
  <si>
    <t>REFERENCES:</t>
  </si>
  <si>
    <t>Symbol &amp; Legend For PFD and P&amp;ID</t>
  </si>
  <si>
    <t>FT-1701A</t>
  </si>
  <si>
    <t>CY-1701A</t>
  </si>
  <si>
    <t>From W018S</t>
  </si>
  <si>
    <t>PT-1701A</t>
  </si>
  <si>
    <t>FT-1701B</t>
  </si>
  <si>
    <t>PT-1701B</t>
  </si>
  <si>
    <t>FT-1701E</t>
  </si>
  <si>
    <t>PT-1701E</t>
  </si>
  <si>
    <t>CY-1701E</t>
  </si>
  <si>
    <t>From W035</t>
  </si>
  <si>
    <t>FT-1701D</t>
  </si>
  <si>
    <t>PT-1701D</t>
  </si>
  <si>
    <t>CY-1701D</t>
  </si>
  <si>
    <t>From W028</t>
  </si>
  <si>
    <t>FT-1701C</t>
  </si>
  <si>
    <t>PT-1701C</t>
  </si>
  <si>
    <t>CY-1701C</t>
  </si>
  <si>
    <t>From W008N</t>
  </si>
  <si>
    <t>CY-1701B</t>
  </si>
  <si>
    <t>From W046S</t>
  </si>
  <si>
    <t>FT-1701F</t>
  </si>
  <si>
    <t>PT-1701F</t>
  </si>
  <si>
    <t>CY-1701F</t>
  </si>
  <si>
    <t>From W007S</t>
  </si>
  <si>
    <t>CLIENT Doc. Number:   F0Z-708007</t>
  </si>
  <si>
    <t>Set Point &amp; Alarm List - Extension of Binak B/C Manifold</t>
  </si>
  <si>
    <t>W007S</t>
  </si>
  <si>
    <t>110</t>
  </si>
  <si>
    <t>شماره صفحه:  1  از 5</t>
  </si>
  <si>
    <t>شماره صفحه:  2  از  5</t>
  </si>
  <si>
    <t>شماره صفحه:  4  از  5</t>
  </si>
  <si>
    <t>شماره صفحه:  3  از  5</t>
  </si>
  <si>
    <t xml:space="preserve">P&amp;ID - Extension of Binak B/C Manifold
</t>
  </si>
  <si>
    <t>PT</t>
  </si>
  <si>
    <t>PRESSURE TRANSMITTER</t>
  </si>
  <si>
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W007S </t>
  </si>
  <si>
    <t>DEC.2022</t>
  </si>
  <si>
    <r>
      <t>SET POINT &amp; ALARM LIST - EXTENSION OF BINAK B/C MANIFOLD</t>
    </r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</si>
  <si>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SET POINT &amp; ALARM LIST - EXTENSION OF BINAK B/C MANIFOLD</t>
  </si>
  <si>
    <t xml:space="preserve">BK-W007S-PEDCO-110-PR-PI-0001 </t>
  </si>
  <si>
    <t xml:space="preserve">BK-SSGRL-PEDCO-110-PR-PI-0001 </t>
  </si>
  <si>
    <t>IFA</t>
  </si>
  <si>
    <t>Process Flow Diagram - Extension of Binak B/C Manifold</t>
  </si>
  <si>
    <t>BK-W007S-PEDCO-110-PR-PF-0001</t>
  </si>
  <si>
    <t>BK-W007S-PEDCO-110-PR-PI-0001 _D03 (3/6)</t>
  </si>
  <si>
    <t>BK-W007S-PEDCO-110-PR-PI-0001 _D03 (4/6)</t>
  </si>
  <si>
    <t>BK-W007S-PEDCO-110-PR-PI-0001 _D03 (5/6)</t>
  </si>
  <si>
    <t>2-  Considered Set Point flow rate base on general criteria of alarm set points as follows:</t>
  </si>
  <si>
    <t>HHLL  = 110% of maximum flow</t>
  </si>
  <si>
    <t>HLL  = 105% of maximum flow</t>
  </si>
  <si>
    <t>LLLL  = 30% of maximum flow</t>
  </si>
  <si>
    <t>LLL  = 35% of maximum flow</t>
  </si>
  <si>
    <t>Note 1,2</t>
  </si>
  <si>
    <t>Class: 1</t>
  </si>
  <si>
    <t>A.M.Mohseni</t>
  </si>
  <si>
    <t>MAy.2023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</si>
</sst>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b/>
      <sz val="12"/>
      <name val="Arial"/>
      <family val="2"/>
    </font>
    <font>
      <sz val="16"/>
      <name val="B Zar"/>
      <charset val="178"/>
    </font>
    <font>
      <sz val="10"/>
      <name val="Arial"/>
      <family val="2"/>
    </font>
    <font>
      <b/>
      <sz val="11"/>
      <name val="B Zar"/>
      <charset val="178"/>
    </font>
    <font>
      <b/>
      <sz val="14"/>
      <name val="B Zar"/>
      <charset val="178"/>
    </font>
    <font>
      <sz val="8"/>
      <name val="Times New Roman"/>
      <family val="1"/>
    </font>
    <font>
      <sz val="14"/>
      <name val="B Zar"/>
      <charset val="178"/>
    </font>
    <font>
      <sz val="12"/>
      <name val="B Zar"/>
      <charset val="178"/>
    </font>
    <font>
      <sz val="14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20"/>
      <color rgb="FF003399"/>
      <name val="B Zar"/>
      <charset val="17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sz val="12"/>
      <name val="Arial"/>
      <family val="2"/>
    </font>
    <font>
      <b/>
      <sz val="8.5"/>
      <name val="Calibri"/>
      <family val="2"/>
      <scheme val="minor"/>
    </font>
    <font>
      <b/>
      <sz val="10.5"/>
      <name val="Arial"/>
      <family val="2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sz val="10"/>
      <name val="Cambria"/>
      <family val="1"/>
    </font>
    <font>
      <sz val="9"/>
      <name val="Cambria"/>
      <family val="1"/>
    </font>
    <font>
      <sz val="10"/>
      <color rgb="FFFF0000"/>
      <name val="Cambria"/>
      <family val="1"/>
    </font>
    <font>
      <sz val="10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7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0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/>
    <xf numFmtId="174" fontId="3" fillId="0" borderId="0"/>
    <xf numFmtId="174" fontId="3" fillId="0" borderId="0"/>
    <xf numFmtId="0" fontId="1" fillId="0" borderId="0"/>
    <xf numFmtId="0" fontId="3" fillId="0" borderId="0"/>
    <xf numFmtId="173" fontId="3" fillId="0" borderId="0"/>
    <xf numFmtId="173" fontId="24" fillId="0" borderId="0"/>
    <xf numFmtId="173" fontId="3" fillId="0" borderId="0"/>
    <xf numFmtId="0" fontId="3" fillId="0" borderId="0"/>
    <xf numFmtId="0" fontId="3" fillId="0" borderId="0"/>
  </cellStyleXfs>
  <cellXfs count="302">
    <xf numFmtId="0" fontId="0" fillId="0" borderId="0" xfId="0"/>
    <xf numFmtId="173" fontId="27" fillId="0" borderId="4" xfId="49" applyFont="1" applyFill="1" applyBorder="1" applyAlignment="1" applyProtection="1"/>
    <xf numFmtId="173" fontId="27" fillId="0" borderId="29" xfId="49" applyFont="1" applyFill="1" applyBorder="1" applyAlignment="1" applyProtection="1"/>
    <xf numFmtId="173" fontId="3" fillId="0" borderId="0" xfId="49" applyFill="1"/>
    <xf numFmtId="173" fontId="27" fillId="0" borderId="0" xfId="49" applyFont="1" applyFill="1" applyBorder="1" applyAlignment="1" applyProtection="1"/>
    <xf numFmtId="173" fontId="27" fillId="0" borderId="1" xfId="49" applyFont="1" applyFill="1" applyBorder="1" applyAlignment="1" applyProtection="1"/>
    <xf numFmtId="49" fontId="28" fillId="0" borderId="2" xfId="49" quotePrefix="1" applyNumberFormat="1" applyFont="1" applyFill="1" applyBorder="1" applyAlignment="1">
      <alignment horizontal="center" vertical="center"/>
    </xf>
    <xf numFmtId="173" fontId="3" fillId="0" borderId="0" xfId="49" applyFill="1" applyBorder="1"/>
    <xf numFmtId="173" fontId="14" fillId="0" borderId="0" xfId="49" applyFont="1" applyFill="1" applyBorder="1" applyAlignment="1">
      <alignment horizontal="center" vertical="center"/>
    </xf>
    <xf numFmtId="173" fontId="4" fillId="0" borderId="0" xfId="49" applyFont="1" applyFill="1" applyBorder="1" applyAlignment="1">
      <alignment horizontal="center" vertical="center"/>
    </xf>
    <xf numFmtId="173" fontId="4" fillId="0" borderId="0" xfId="49" applyFont="1" applyFill="1" applyAlignment="1">
      <alignment horizontal="center" vertical="center"/>
    </xf>
    <xf numFmtId="173" fontId="3" fillId="0" borderId="0" xfId="51" applyFont="1" applyFill="1"/>
    <xf numFmtId="173" fontId="32" fillId="0" borderId="0" xfId="49" applyFont="1" applyFill="1" applyBorder="1"/>
    <xf numFmtId="1" fontId="33" fillId="0" borderId="0" xfId="49" applyNumberFormat="1" applyFont="1" applyFill="1" applyBorder="1" applyAlignment="1" applyProtection="1">
      <alignment vertical="center" wrapText="1"/>
    </xf>
    <xf numFmtId="1" fontId="33" fillId="0" borderId="0" xfId="49" applyNumberFormat="1" applyFont="1" applyFill="1" applyBorder="1" applyAlignment="1" applyProtection="1">
      <alignment horizontal="center" vertical="center" wrapText="1"/>
    </xf>
    <xf numFmtId="49" fontId="30" fillId="0" borderId="27" xfId="49" quotePrefix="1" applyNumberFormat="1" applyFont="1" applyFill="1" applyBorder="1" applyAlignment="1">
      <alignment horizontal="center" vertical="center"/>
    </xf>
    <xf numFmtId="0" fontId="25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" fillId="0" borderId="0" xfId="21" applyFill="1" applyBorder="1"/>
    <xf numFmtId="0" fontId="3" fillId="0" borderId="0" xfId="21" applyFill="1"/>
    <xf numFmtId="0" fontId="18" fillId="0" borderId="0" xfId="21" applyFont="1" applyBorder="1" applyAlignment="1">
      <alignment vertical="center" readingOrder="1"/>
    </xf>
    <xf numFmtId="0" fontId="18" fillId="0" borderId="0" xfId="21" applyFont="1" applyBorder="1" applyAlignment="1">
      <alignment vertical="center" wrapText="1"/>
    </xf>
    <xf numFmtId="1" fontId="38" fillId="0" borderId="0" xfId="21" applyNumberFormat="1" applyFont="1" applyFill="1" applyBorder="1" applyAlignment="1" applyProtection="1">
      <alignment vertical="center" wrapText="1"/>
    </xf>
    <xf numFmtId="1" fontId="39" fillId="0" borderId="0" xfId="21" applyNumberFormat="1" applyFont="1" applyFill="1" applyBorder="1" applyAlignment="1" applyProtection="1">
      <alignment vertical="center" wrapText="1"/>
    </xf>
    <xf numFmtId="0" fontId="3" fillId="0" borderId="0" xfId="21" applyBorder="1"/>
    <xf numFmtId="0" fontId="3" fillId="0" borderId="0" xfId="21"/>
    <xf numFmtId="1" fontId="9" fillId="0" borderId="0" xfId="21" applyNumberFormat="1" applyFont="1" applyFill="1" applyBorder="1" applyAlignment="1" applyProtection="1">
      <alignment vertical="center" wrapText="1"/>
    </xf>
    <xf numFmtId="1" fontId="9" fillId="0" borderId="0" xfId="21" applyNumberFormat="1" applyFont="1" applyFill="1" applyBorder="1" applyAlignment="1" applyProtection="1">
      <alignment vertical="center"/>
    </xf>
    <xf numFmtId="0" fontId="45" fillId="0" borderId="0" xfId="21" applyFont="1" applyBorder="1" applyAlignment="1">
      <alignment vertical="center"/>
    </xf>
    <xf numFmtId="0" fontId="45" fillId="0" borderId="0" xfId="21" applyFont="1" applyBorder="1" applyAlignment="1">
      <alignment vertical="center" wrapText="1"/>
    </xf>
    <xf numFmtId="0" fontId="19" fillId="0" borderId="0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vertical="top"/>
    </xf>
    <xf numFmtId="0" fontId="2" fillId="0" borderId="6" xfId="21" applyFont="1" applyFill="1" applyBorder="1" applyAlignment="1">
      <alignment vertical="top"/>
    </xf>
    <xf numFmtId="0" fontId="4" fillId="0" borderId="0" xfId="21" applyFont="1" applyBorder="1" applyAlignment="1">
      <alignment horizontal="center" vertical="center" wrapText="1"/>
    </xf>
    <xf numFmtId="0" fontId="3" fillId="0" borderId="0" xfId="21" applyBorder="1" applyAlignment="1">
      <alignment horizontal="center" vertical="center"/>
    </xf>
    <xf numFmtId="0" fontId="3" fillId="0" borderId="0" xfId="21" applyFont="1" applyFill="1" applyBorder="1" applyAlignment="1">
      <alignment vertical="center"/>
    </xf>
    <xf numFmtId="0" fontId="2" fillId="0" borderId="10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4" fillId="0" borderId="0" xfId="21" applyFont="1" applyBorder="1" applyAlignment="1">
      <alignment vertical="center" wrapText="1"/>
    </xf>
    <xf numFmtId="0" fontId="3" fillId="0" borderId="10" xfId="21" applyBorder="1"/>
    <xf numFmtId="0" fontId="3" fillId="0" borderId="1" xfId="21" applyBorder="1"/>
    <xf numFmtId="0" fontId="3" fillId="0" borderId="11" xfId="21" applyBorder="1"/>
    <xf numFmtId="0" fontId="3" fillId="0" borderId="12" xfId="21" applyBorder="1"/>
    <xf numFmtId="0" fontId="3" fillId="0" borderId="13" xfId="21" applyBorder="1"/>
    <xf numFmtId="49" fontId="27" fillId="0" borderId="0" xfId="21" applyNumberFormat="1" applyFont="1" applyFill="1" applyBorder="1" applyAlignment="1" applyProtection="1">
      <alignment horizontal="left"/>
    </xf>
    <xf numFmtId="1" fontId="33" fillId="0" borderId="0" xfId="21" applyNumberFormat="1" applyFont="1" applyFill="1" applyBorder="1" applyAlignment="1" applyProtection="1">
      <alignment vertical="center" wrapText="1"/>
    </xf>
    <xf numFmtId="0" fontId="4" fillId="0" borderId="0" xfId="21" applyFont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44" fillId="0" borderId="0" xfId="21" applyNumberFormat="1" applyFont="1" applyFill="1" applyBorder="1" applyAlignment="1" applyProtection="1">
      <alignment vertical="center"/>
    </xf>
    <xf numFmtId="1" fontId="46" fillId="0" borderId="0" xfId="21" applyNumberFormat="1" applyFont="1" applyFill="1" applyBorder="1" applyAlignment="1" applyProtection="1">
      <alignment vertical="top"/>
    </xf>
    <xf numFmtId="0" fontId="27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0" fontId="4" fillId="2" borderId="0" xfId="19" applyNumberFormat="1" applyFont="1" applyFill="1" applyBorder="1" applyAlignment="1" applyProtection="1">
      <alignment vertical="center"/>
      <protection locked="0"/>
    </xf>
    <xf numFmtId="0" fontId="47" fillId="0" borderId="0" xfId="19" applyFont="1" applyBorder="1" applyAlignment="1">
      <alignment readingOrder="1"/>
    </xf>
    <xf numFmtId="1" fontId="39" fillId="0" borderId="10" xfId="21" applyNumberFormat="1" applyFont="1" applyFill="1" applyBorder="1" applyAlignment="1" applyProtection="1">
      <alignment horizontal="left" vertical="center" wrapText="1"/>
    </xf>
    <xf numFmtId="1" fontId="43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21" applyAlignment="1">
      <alignment horizontal="left" vertical="center"/>
    </xf>
    <xf numFmtId="1" fontId="9" fillId="0" borderId="0" xfId="21" applyNumberFormat="1" applyFont="1" applyFill="1" applyBorder="1" applyAlignment="1" applyProtection="1">
      <alignment horizontal="left" vertical="center" wrapText="1"/>
    </xf>
    <xf numFmtId="1" fontId="9" fillId="0" borderId="10" xfId="21" applyNumberFormat="1" applyFont="1" applyFill="1" applyBorder="1" applyAlignment="1" applyProtection="1">
      <alignment horizontal="left" vertical="center" wrapText="1"/>
    </xf>
    <xf numFmtId="1" fontId="33" fillId="0" borderId="0" xfId="21" applyNumberFormat="1" applyFont="1" applyFill="1" applyBorder="1" applyAlignment="1" applyProtection="1">
      <alignment horizontal="left" vertical="center" wrapText="1"/>
    </xf>
    <xf numFmtId="1" fontId="9" fillId="0" borderId="0" xfId="21" applyNumberFormat="1" applyFont="1" applyFill="1" applyBorder="1" applyAlignment="1" applyProtection="1">
      <alignment horizontal="left" vertical="center"/>
    </xf>
    <xf numFmtId="1" fontId="9" fillId="0" borderId="10" xfId="21" applyNumberFormat="1" applyFont="1" applyFill="1" applyBorder="1" applyAlignment="1" applyProtection="1">
      <alignment horizontal="left" vertical="center"/>
    </xf>
    <xf numFmtId="0" fontId="3" fillId="0" borderId="0" xfId="48" applyFont="1" applyBorder="1" applyAlignment="1">
      <alignment horizontal="left" vertical="center"/>
    </xf>
    <xf numFmtId="1" fontId="48" fillId="0" borderId="0" xfId="21" applyNumberFormat="1" applyFont="1" applyFill="1" applyBorder="1" applyAlignment="1" applyProtection="1">
      <alignment horizontal="left" vertical="center" wrapText="1"/>
    </xf>
    <xf numFmtId="1" fontId="2" fillId="0" borderId="0" xfId="21" applyNumberFormat="1" applyFont="1" applyFill="1" applyBorder="1" applyAlignment="1" applyProtection="1">
      <alignment horizontal="left" vertical="center"/>
    </xf>
    <xf numFmtId="1" fontId="13" fillId="0" borderId="0" xfId="21" applyNumberFormat="1" applyFont="1" applyFill="1" applyBorder="1" applyAlignment="1" applyProtection="1">
      <alignment horizontal="left" vertical="center"/>
    </xf>
    <xf numFmtId="1" fontId="44" fillId="0" borderId="0" xfId="21" applyNumberFormat="1" applyFont="1" applyFill="1" applyBorder="1" applyAlignment="1" applyProtection="1">
      <alignment horizontal="left" vertical="center"/>
    </xf>
    <xf numFmtId="0" fontId="3" fillId="0" borderId="9" xfId="21" applyBorder="1"/>
    <xf numFmtId="0" fontId="3" fillId="0" borderId="4" xfId="21" applyBorder="1"/>
    <xf numFmtId="0" fontId="3" fillId="0" borderId="29" xfId="21" applyBorder="1"/>
    <xf numFmtId="1" fontId="39" fillId="0" borderId="10" xfId="21" applyNumberFormat="1" applyFont="1" applyFill="1" applyBorder="1" applyAlignment="1" applyProtection="1">
      <alignment vertical="center" wrapText="1"/>
    </xf>
    <xf numFmtId="0" fontId="3" fillId="0" borderId="1" xfId="21" applyBorder="1" applyAlignment="1">
      <alignment horizontal="left" vertical="center"/>
    </xf>
    <xf numFmtId="173" fontId="28" fillId="0" borderId="2" xfId="49" applyFont="1" applyFill="1" applyBorder="1" applyAlignment="1">
      <alignment horizontal="center" vertical="center"/>
    </xf>
    <xf numFmtId="173" fontId="30" fillId="0" borderId="27" xfId="49" applyFont="1" applyFill="1" applyBorder="1" applyAlignment="1">
      <alignment horizontal="center" vertical="center"/>
    </xf>
    <xf numFmtId="173" fontId="25" fillId="0" borderId="0" xfId="49" applyFont="1" applyFill="1" applyBorder="1" applyAlignment="1">
      <alignment vertical="center" wrapText="1"/>
    </xf>
    <xf numFmtId="173" fontId="29" fillId="0" borderId="0" xfId="49" applyFont="1" applyFill="1" applyBorder="1" applyAlignment="1">
      <alignment vertical="center" readingOrder="2"/>
    </xf>
    <xf numFmtId="49" fontId="30" fillId="0" borderId="27" xfId="49" applyNumberFormat="1" applyFont="1" applyFill="1" applyBorder="1" applyAlignment="1">
      <alignment horizontal="center" vertical="center"/>
    </xf>
    <xf numFmtId="173" fontId="7" fillId="0" borderId="0" xfId="49" applyFont="1" applyFill="1" applyBorder="1" applyAlignment="1">
      <alignment vertical="center" readingOrder="1"/>
    </xf>
    <xf numFmtId="173" fontId="7" fillId="0" borderId="1" xfId="49" applyFont="1" applyFill="1" applyBorder="1" applyAlignment="1">
      <alignment vertical="center" readingOrder="1"/>
    </xf>
    <xf numFmtId="173" fontId="14" fillId="0" borderId="30" xfId="49" applyFont="1" applyFill="1" applyBorder="1" applyAlignment="1">
      <alignment horizontal="center" vertical="center"/>
    </xf>
    <xf numFmtId="173" fontId="14" fillId="0" borderId="27" xfId="49" applyFont="1" applyFill="1" applyBorder="1" applyAlignment="1">
      <alignment horizontal="center" vertical="center" wrapText="1"/>
    </xf>
    <xf numFmtId="173" fontId="2" fillId="0" borderId="27" xfId="49" applyFont="1" applyFill="1" applyBorder="1" applyAlignment="1">
      <alignment horizontal="center" vertical="center" wrapText="1"/>
    </xf>
    <xf numFmtId="1" fontId="21" fillId="0" borderId="25" xfId="50" applyNumberFormat="1" applyFont="1" applyFill="1" applyBorder="1" applyAlignment="1">
      <alignment horizontal="center" vertical="center" shrinkToFit="1"/>
    </xf>
    <xf numFmtId="0" fontId="3" fillId="0" borderId="0" xfId="21" applyBorder="1" applyAlignment="1">
      <alignment wrapText="1"/>
    </xf>
    <xf numFmtId="1" fontId="2" fillId="0" borderId="0" xfId="21" applyNumberFormat="1" applyFont="1" applyFill="1" applyBorder="1" applyAlignment="1" applyProtection="1">
      <alignment horizontal="left" vertical="center" wrapText="1"/>
    </xf>
    <xf numFmtId="1" fontId="44" fillId="0" borderId="0" xfId="21" applyNumberFormat="1" applyFont="1" applyFill="1" applyBorder="1" applyAlignment="1" applyProtection="1">
      <alignment horizontal="left" vertical="center" wrapText="1"/>
    </xf>
    <xf numFmtId="0" fontId="51" fillId="0" borderId="16" xfId="53" applyFont="1" applyFill="1" applyBorder="1" applyAlignment="1">
      <alignment horizontal="center" vertical="center"/>
    </xf>
    <xf numFmtId="0" fontId="51" fillId="0" borderId="16" xfId="52" applyFont="1" applyFill="1" applyBorder="1" applyAlignment="1">
      <alignment horizontal="center" vertical="center"/>
    </xf>
    <xf numFmtId="173" fontId="52" fillId="0" borderId="16" xfId="50" applyFont="1" applyFill="1" applyBorder="1" applyAlignment="1">
      <alignment horizontal="center" vertical="center" wrapText="1"/>
    </xf>
    <xf numFmtId="173" fontId="53" fillId="0" borderId="20" xfId="49" applyFont="1" applyFill="1" applyBorder="1" applyAlignment="1"/>
    <xf numFmtId="0" fontId="51" fillId="0" borderId="16" xfId="0" applyFont="1" applyFill="1" applyBorder="1" applyAlignment="1">
      <alignment horizontal="center" vertical="center"/>
    </xf>
    <xf numFmtId="0" fontId="51" fillId="0" borderId="16" xfId="52" applyFont="1" applyFill="1" applyBorder="1" applyAlignment="1">
      <alignment horizontal="center" vertical="center" wrapText="1"/>
    </xf>
    <xf numFmtId="0" fontId="51" fillId="0" borderId="7" xfId="52" applyFont="1" applyFill="1" applyBorder="1" applyAlignment="1">
      <alignment horizontal="center" vertical="center" wrapText="1"/>
    </xf>
    <xf numFmtId="0" fontId="51" fillId="0" borderId="7" xfId="52" applyFont="1" applyFill="1" applyBorder="1" applyAlignment="1">
      <alignment horizontal="center" vertical="center"/>
    </xf>
    <xf numFmtId="0" fontId="51" fillId="0" borderId="2" xfId="0" quotePrefix="1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/>
    </xf>
    <xf numFmtId="1" fontId="49" fillId="0" borderId="0" xfId="21" applyNumberFormat="1" applyFont="1" applyFill="1" applyBorder="1" applyAlignment="1" applyProtection="1">
      <alignment vertical="center" wrapText="1"/>
    </xf>
    <xf numFmtId="0" fontId="3" fillId="0" borderId="0" xfId="21" applyFill="1" applyBorder="1" applyAlignment="1">
      <alignment wrapText="1"/>
    </xf>
    <xf numFmtId="1" fontId="13" fillId="0" borderId="0" xfId="21" applyNumberFormat="1" applyFont="1" applyFill="1" applyBorder="1" applyAlignment="1" applyProtection="1">
      <alignment horizontal="center" vertical="center"/>
    </xf>
    <xf numFmtId="0" fontId="13" fillId="0" borderId="0" xfId="21" applyFont="1" applyFill="1" applyBorder="1" applyAlignment="1">
      <alignment horizontal="center" vertical="center"/>
    </xf>
    <xf numFmtId="0" fontId="51" fillId="2" borderId="2" xfId="0" quotePrefix="1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center" vertical="center"/>
    </xf>
    <xf numFmtId="173" fontId="54" fillId="3" borderId="20" xfId="49" applyFont="1" applyFill="1" applyBorder="1" applyAlignment="1">
      <alignment horizontal="center" vertical="center" wrapText="1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20" xfId="21" applyNumberFormat="1" applyFont="1" applyFill="1" applyBorder="1" applyAlignment="1" applyProtection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5" xfId="21" applyNumberFormat="1" applyFont="1" applyBorder="1" applyAlignment="1">
      <alignment horizontal="left" vertical="center" wrapText="1"/>
    </xf>
    <xf numFmtId="1" fontId="2" fillId="0" borderId="25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38" xfId="21" applyNumberFormat="1" applyFont="1" applyFill="1" applyBorder="1" applyAlignment="1" applyProtection="1">
      <alignment horizontal="center" vertical="center"/>
    </xf>
    <xf numFmtId="1" fontId="2" fillId="0" borderId="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37" xfId="21" applyNumberFormat="1" applyFont="1" applyFill="1" applyBorder="1" applyAlignment="1" applyProtection="1">
      <alignment horizontal="center" vertical="center"/>
    </xf>
    <xf numFmtId="0" fontId="2" fillId="0" borderId="26" xfId="21" applyFont="1" applyBorder="1" applyAlignment="1">
      <alignment horizontal="left" vertical="center"/>
    </xf>
    <xf numFmtId="0" fontId="2" fillId="0" borderId="17" xfId="21" applyFont="1" applyBorder="1" applyAlignment="1">
      <alignment horizontal="left" vertical="center"/>
    </xf>
    <xf numFmtId="0" fontId="2" fillId="0" borderId="18" xfId="21" applyFont="1" applyBorder="1" applyAlignment="1">
      <alignment horizontal="left" vertical="center"/>
    </xf>
    <xf numFmtId="0" fontId="2" fillId="0" borderId="16" xfId="21" applyFont="1" applyBorder="1" applyAlignment="1">
      <alignment horizontal="left" vertical="center"/>
    </xf>
    <xf numFmtId="0" fontId="2" fillId="0" borderId="19" xfId="21" applyFont="1" applyBorder="1" applyAlignment="1">
      <alignment horizontal="left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0" xfId="21" applyNumberFormat="1" applyFont="1" applyFill="1" applyBorder="1" applyAlignment="1" applyProtection="1">
      <alignment horizontal="center" vertical="center"/>
    </xf>
    <xf numFmtId="1" fontId="13" fillId="0" borderId="25" xfId="21" applyNumberFormat="1" applyFont="1" applyFill="1" applyBorder="1" applyAlignment="1" applyProtection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5" xfId="21" applyNumberFormat="1" applyFont="1" applyFill="1" applyBorder="1" applyAlignment="1" applyProtection="1">
      <alignment horizontal="center" vertical="center"/>
    </xf>
    <xf numFmtId="1" fontId="13" fillId="0" borderId="6" xfId="21" applyNumberFormat="1" applyFont="1" applyFill="1" applyBorder="1" applyAlignment="1" applyProtection="1">
      <alignment horizontal="center" vertical="center"/>
    </xf>
    <xf numFmtId="1" fontId="13" fillId="0" borderId="38" xfId="21" applyNumberFormat="1" applyFont="1" applyFill="1" applyBorder="1" applyAlignment="1" applyProtection="1">
      <alignment horizontal="center" vertical="center"/>
    </xf>
    <xf numFmtId="1" fontId="13" fillId="0" borderId="7" xfId="21" applyNumberFormat="1" applyFont="1" applyFill="1" applyBorder="1" applyAlignment="1" applyProtection="1">
      <alignment horizontal="center" vertical="center"/>
    </xf>
    <xf numFmtId="1" fontId="13" fillId="0" borderId="8" xfId="21" applyNumberFormat="1" applyFont="1" applyFill="1" applyBorder="1" applyAlignment="1" applyProtection="1">
      <alignment horizontal="center" vertical="center"/>
    </xf>
    <xf numFmtId="1" fontId="13" fillId="0" borderId="37" xfId="21" applyNumberFormat="1" applyFont="1" applyFill="1" applyBorder="1" applyAlignment="1" applyProtection="1">
      <alignment horizontal="center" vertical="center"/>
    </xf>
    <xf numFmtId="1" fontId="44" fillId="0" borderId="2" xfId="21" applyNumberFormat="1" applyFont="1" applyFill="1" applyBorder="1" applyAlignment="1" applyProtection="1">
      <alignment horizontal="center" vertical="center"/>
    </xf>
    <xf numFmtId="1" fontId="44" fillId="0" borderId="20" xfId="21" applyNumberFormat="1" applyFont="1" applyFill="1" applyBorder="1" applyAlignment="1" applyProtection="1">
      <alignment horizontal="center" vertical="center"/>
    </xf>
    <xf numFmtId="1" fontId="40" fillId="0" borderId="39" xfId="21" applyNumberFormat="1" applyFont="1" applyFill="1" applyBorder="1" applyAlignment="1" applyProtection="1">
      <alignment horizontal="center" vertical="center" wrapText="1"/>
    </xf>
    <xf numFmtId="1" fontId="43" fillId="0" borderId="6" xfId="21" applyNumberFormat="1" applyFont="1" applyFill="1" applyBorder="1" applyAlignment="1" applyProtection="1">
      <alignment horizontal="center" vertical="center" wrapText="1"/>
    </xf>
    <xf numFmtId="1" fontId="43" fillId="0" borderId="15" xfId="21" applyNumberFormat="1" applyFont="1" applyFill="1" applyBorder="1" applyAlignment="1" applyProtection="1">
      <alignment horizontal="center" vertical="center" wrapText="1"/>
    </xf>
    <xf numFmtId="1" fontId="43" fillId="0" borderId="10" xfId="21" applyNumberFormat="1" applyFont="1" applyFill="1" applyBorder="1" applyAlignment="1" applyProtection="1">
      <alignment horizontal="center" vertical="center" wrapText="1"/>
    </xf>
    <xf numFmtId="1" fontId="43" fillId="0" borderId="0" xfId="21" applyNumberFormat="1" applyFont="1" applyFill="1" applyBorder="1" applyAlignment="1" applyProtection="1">
      <alignment horizontal="center" vertical="center" wrapText="1"/>
    </xf>
    <xf numFmtId="1" fontId="43" fillId="0" borderId="1" xfId="21" applyNumberFormat="1" applyFont="1" applyFill="1" applyBorder="1" applyAlignment="1" applyProtection="1">
      <alignment horizontal="center" vertical="center" wrapText="1"/>
    </xf>
    <xf numFmtId="1" fontId="43" fillId="0" borderId="23" xfId="21" applyNumberFormat="1" applyFont="1" applyFill="1" applyBorder="1" applyAlignment="1" applyProtection="1">
      <alignment horizontal="center" vertical="center" wrapText="1"/>
    </xf>
    <xf numFmtId="1" fontId="43" fillId="0" borderId="8" xfId="21" applyNumberFormat="1" applyFont="1" applyFill="1" applyBorder="1" applyAlignment="1" applyProtection="1">
      <alignment horizontal="center" vertical="center" wrapText="1"/>
    </xf>
    <xf numFmtId="1" fontId="43" fillId="0" borderId="14" xfId="21" applyNumberFormat="1" applyFont="1" applyFill="1" applyBorder="1" applyAlignment="1" applyProtection="1">
      <alignment horizontal="center" vertical="center" wrapText="1"/>
    </xf>
    <xf numFmtId="0" fontId="15" fillId="0" borderId="2" xfId="21" applyFont="1" applyBorder="1" applyAlignment="1">
      <alignment horizontal="center" vertical="center"/>
    </xf>
    <xf numFmtId="49" fontId="15" fillId="0" borderId="2" xfId="21" quotePrefix="1" applyNumberFormat="1" applyFont="1" applyFill="1" applyBorder="1" applyAlignment="1">
      <alignment horizontal="center" vertical="center"/>
    </xf>
    <xf numFmtId="0" fontId="15" fillId="0" borderId="2" xfId="21" applyFont="1" applyFill="1" applyBorder="1" applyAlignment="1">
      <alignment horizontal="center" vertical="center"/>
    </xf>
    <xf numFmtId="0" fontId="12" fillId="0" borderId="5" xfId="21" applyFont="1" applyBorder="1" applyAlignment="1">
      <alignment horizontal="center" vertical="center" readingOrder="2"/>
    </xf>
    <xf numFmtId="0" fontId="12" fillId="0" borderId="6" xfId="21" applyFont="1" applyBorder="1" applyAlignment="1">
      <alignment horizontal="center" vertical="center" readingOrder="2"/>
    </xf>
    <xf numFmtId="0" fontId="12" fillId="0" borderId="15" xfId="21" applyFont="1" applyBorder="1" applyAlignment="1">
      <alignment horizontal="center" vertical="center" readingOrder="2"/>
    </xf>
    <xf numFmtId="0" fontId="12" fillId="0" borderId="32" xfId="21" applyFont="1" applyBorder="1" applyAlignment="1">
      <alignment horizontal="center" vertical="center" readingOrder="2"/>
    </xf>
    <xf numFmtId="0" fontId="12" fillId="0" borderId="12" xfId="21" applyFont="1" applyBorder="1" applyAlignment="1">
      <alignment horizontal="center" vertical="center" readingOrder="2"/>
    </xf>
    <xf numFmtId="0" fontId="12" fillId="0" borderId="13" xfId="21" applyFont="1" applyBorder="1" applyAlignment="1">
      <alignment horizontal="center" vertical="center" readingOrder="2"/>
    </xf>
    <xf numFmtId="0" fontId="15" fillId="0" borderId="11" xfId="21" applyFont="1" applyBorder="1" applyAlignment="1">
      <alignment horizontal="center" vertical="center" wrapText="1" readingOrder="2"/>
    </xf>
    <xf numFmtId="0" fontId="15" fillId="0" borderId="12" xfId="21" applyFont="1" applyBorder="1" applyAlignment="1">
      <alignment horizontal="center" vertical="center" wrapText="1" readingOrder="2"/>
    </xf>
    <xf numFmtId="0" fontId="15" fillId="0" borderId="40" xfId="21" applyFont="1" applyBorder="1" applyAlignment="1">
      <alignment horizontal="center" vertical="center" wrapText="1" readingOrder="2"/>
    </xf>
    <xf numFmtId="0" fontId="3" fillId="0" borderId="41" xfId="21" applyFont="1" applyBorder="1" applyAlignment="1">
      <alignment horizontal="center" vertical="center"/>
    </xf>
    <xf numFmtId="0" fontId="3" fillId="0" borderId="42" xfId="21" applyFont="1" applyBorder="1" applyAlignment="1">
      <alignment horizontal="center" vertical="center"/>
    </xf>
    <xf numFmtId="49" fontId="3" fillId="0" borderId="41" xfId="21" applyNumberFormat="1" applyFont="1" applyBorder="1" applyAlignment="1">
      <alignment horizontal="center" vertical="center"/>
    </xf>
    <xf numFmtId="49" fontId="3" fillId="0" borderId="42" xfId="21" applyNumberFormat="1" applyFont="1" applyBorder="1" applyAlignment="1">
      <alignment horizontal="center" vertical="center"/>
    </xf>
    <xf numFmtId="49" fontId="3" fillId="0" borderId="41" xfId="21" quotePrefix="1" applyNumberFormat="1" applyFont="1" applyFill="1" applyBorder="1" applyAlignment="1">
      <alignment horizontal="center" vertical="center"/>
    </xf>
    <xf numFmtId="49" fontId="3" fillId="0" borderId="24" xfId="21" quotePrefix="1" applyNumberFormat="1" applyFont="1" applyFill="1" applyBorder="1" applyAlignment="1">
      <alignment horizontal="center" vertical="center"/>
    </xf>
    <xf numFmtId="49" fontId="3" fillId="0" borderId="42" xfId="21" quotePrefix="1" applyNumberFormat="1" applyFont="1" applyFill="1" applyBorder="1" applyAlignment="1">
      <alignment horizontal="center" vertical="center"/>
    </xf>
    <xf numFmtId="0" fontId="3" fillId="0" borderId="41" xfId="21" applyFont="1" applyFill="1" applyBorder="1" applyAlignment="1">
      <alignment horizontal="center" vertical="center"/>
    </xf>
    <xf numFmtId="0" fontId="3" fillId="0" borderId="24" xfId="21" applyFont="1" applyFill="1" applyBorder="1" applyAlignment="1">
      <alignment horizontal="center" vertical="center"/>
    </xf>
    <xf numFmtId="0" fontId="3" fillId="0" borderId="42" xfId="21" applyFont="1" applyFill="1" applyBorder="1" applyAlignment="1">
      <alignment horizontal="center" vertical="center"/>
    </xf>
    <xf numFmtId="49" fontId="37" fillId="0" borderId="0" xfId="21" applyNumberFormat="1" applyFont="1" applyFill="1" applyBorder="1" applyAlignment="1" applyProtection="1">
      <alignment horizontal="center"/>
    </xf>
    <xf numFmtId="1" fontId="38" fillId="0" borderId="31" xfId="21" applyNumberFormat="1" applyFont="1" applyFill="1" applyBorder="1" applyAlignment="1" applyProtection="1">
      <alignment horizontal="center" vertical="center" wrapText="1"/>
    </xf>
    <xf numFmtId="1" fontId="38" fillId="0" borderId="21" xfId="21" applyNumberFormat="1" applyFont="1" applyFill="1" applyBorder="1" applyAlignment="1" applyProtection="1">
      <alignment horizontal="center" vertical="center" wrapText="1"/>
    </xf>
    <xf numFmtId="1" fontId="38" fillId="0" borderId="22" xfId="21" applyNumberFormat="1" applyFont="1" applyFill="1" applyBorder="1" applyAlignment="1" applyProtection="1">
      <alignment horizontal="center" vertical="center" wrapText="1"/>
    </xf>
    <xf numFmtId="1" fontId="38" fillId="0" borderId="25" xfId="21" applyNumberFormat="1" applyFont="1" applyFill="1" applyBorder="1" applyAlignment="1" applyProtection="1">
      <alignment horizontal="center" vertical="center" wrapText="1"/>
    </xf>
    <xf numFmtId="1" fontId="38" fillId="0" borderId="2" xfId="21" applyNumberFormat="1" applyFont="1" applyFill="1" applyBorder="1" applyAlignment="1" applyProtection="1">
      <alignment horizontal="center" vertical="center" wrapText="1"/>
    </xf>
    <xf numFmtId="1" fontId="38" fillId="0" borderId="20" xfId="21" applyNumberFormat="1" applyFont="1" applyFill="1" applyBorder="1" applyAlignment="1" applyProtection="1">
      <alignment horizontal="center" vertical="center" wrapText="1"/>
    </xf>
    <xf numFmtId="0" fontId="25" fillId="0" borderId="9" xfId="21" applyFont="1" applyBorder="1" applyAlignment="1">
      <alignment horizontal="center" vertical="center" wrapText="1"/>
    </xf>
    <xf numFmtId="0" fontId="25" fillId="0" borderId="4" xfId="21" applyFont="1" applyBorder="1" applyAlignment="1">
      <alignment horizontal="center" vertical="center" wrapText="1"/>
    </xf>
    <xf numFmtId="0" fontId="25" fillId="0" borderId="33" xfId="21" applyFont="1" applyBorder="1" applyAlignment="1">
      <alignment horizontal="center" vertical="center" wrapText="1"/>
    </xf>
    <xf numFmtId="0" fontId="25" fillId="0" borderId="10" xfId="21" applyFont="1" applyBorder="1" applyAlignment="1">
      <alignment horizontal="center" vertical="center" wrapText="1"/>
    </xf>
    <xf numFmtId="0" fontId="25" fillId="0" borderId="0" xfId="21" applyFont="1" applyBorder="1" applyAlignment="1">
      <alignment horizontal="center" vertical="center" wrapText="1"/>
    </xf>
    <xf numFmtId="0" fontId="25" fillId="0" borderId="35" xfId="21" applyFont="1" applyBorder="1" applyAlignment="1">
      <alignment horizontal="center" vertical="center" wrapText="1"/>
    </xf>
    <xf numFmtId="0" fontId="25" fillId="0" borderId="23" xfId="21" applyFont="1" applyBorder="1" applyAlignment="1">
      <alignment horizontal="center" vertical="center" wrapText="1"/>
    </xf>
    <xf numFmtId="0" fontId="25" fillId="0" borderId="8" xfId="21" applyFont="1" applyBorder="1" applyAlignment="1">
      <alignment horizontal="center" vertical="center" wrapText="1"/>
    </xf>
    <xf numFmtId="0" fontId="25" fillId="0" borderId="37" xfId="21" applyFont="1" applyBorder="1" applyAlignment="1">
      <alignment horizontal="center" vertical="center" wrapText="1"/>
    </xf>
    <xf numFmtId="0" fontId="20" fillId="0" borderId="34" xfId="21" applyFont="1" applyBorder="1" applyAlignment="1">
      <alignment horizontal="center" vertical="center" wrapText="1"/>
    </xf>
    <xf numFmtId="0" fontId="25" fillId="0" borderId="36" xfId="21" applyFont="1" applyBorder="1" applyAlignment="1">
      <alignment horizontal="center" vertical="center" wrapText="1"/>
    </xf>
    <xf numFmtId="0" fontId="25" fillId="0" borderId="7" xfId="21" applyFont="1" applyBorder="1" applyAlignment="1">
      <alignment horizontal="center" vertical="center" wrapText="1"/>
    </xf>
    <xf numFmtId="0" fontId="7" fillId="0" borderId="34" xfId="21" applyFont="1" applyBorder="1" applyAlignment="1">
      <alignment horizontal="left" vertical="top" wrapText="1"/>
    </xf>
    <xf numFmtId="0" fontId="0" fillId="0" borderId="4" xfId="0" applyBorder="1"/>
    <xf numFmtId="0" fontId="0" fillId="0" borderId="29" xfId="0" applyBorder="1"/>
    <xf numFmtId="0" fontId="0" fillId="0" borderId="36" xfId="0" applyBorder="1"/>
    <xf numFmtId="0" fontId="0" fillId="0" borderId="0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38" xfId="21" applyFont="1" applyBorder="1" applyAlignment="1">
      <alignment horizontal="center" vertical="center" wrapText="1"/>
    </xf>
    <xf numFmtId="0" fontId="35" fillId="0" borderId="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37" xfId="21" applyFont="1" applyBorder="1" applyAlignment="1">
      <alignment horizontal="center" vertical="center" wrapText="1"/>
    </xf>
    <xf numFmtId="0" fontId="15" fillId="0" borderId="39" xfId="21" applyFont="1" applyFill="1" applyBorder="1" applyAlignment="1">
      <alignment horizontal="right" vertical="center"/>
    </xf>
    <xf numFmtId="0" fontId="36" fillId="0" borderId="6" xfId="21" applyFont="1" applyFill="1" applyBorder="1" applyAlignment="1">
      <alignment horizontal="right" vertical="center"/>
    </xf>
    <xf numFmtId="0" fontId="36" fillId="0" borderId="38" xfId="21" applyFont="1" applyFill="1" applyBorder="1" applyAlignment="1">
      <alignment horizontal="right" vertical="center"/>
    </xf>
    <xf numFmtId="1" fontId="33" fillId="0" borderId="2" xfId="21" applyNumberFormat="1" applyFont="1" applyFill="1" applyBorder="1" applyAlignment="1" applyProtection="1">
      <alignment horizontal="center" vertical="center" wrapText="1"/>
    </xf>
    <xf numFmtId="1" fontId="19" fillId="0" borderId="2" xfId="21" applyNumberFormat="1" applyFont="1" applyFill="1" applyBorder="1" applyAlignment="1" applyProtection="1">
      <alignment horizontal="center" vertical="center" wrapText="1"/>
    </xf>
    <xf numFmtId="0" fontId="7" fillId="0" borderId="4" xfId="21" applyFont="1" applyBorder="1" applyAlignment="1">
      <alignment horizontal="left" vertical="top" wrapText="1"/>
    </xf>
    <xf numFmtId="0" fontId="7" fillId="0" borderId="29" xfId="21" applyFont="1" applyBorder="1" applyAlignment="1">
      <alignment horizontal="left" vertical="top" wrapText="1"/>
    </xf>
    <xf numFmtId="0" fontId="7" fillId="0" borderId="36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5" fillId="0" borderId="6" xfId="21" applyFont="1" applyFill="1" applyBorder="1" applyAlignment="1">
      <alignment horizontal="right" vertical="center"/>
    </xf>
    <xf numFmtId="0" fontId="15" fillId="0" borderId="38" xfId="21" applyFont="1" applyFill="1" applyBorder="1" applyAlignment="1">
      <alignment horizontal="right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19" fillId="0" borderId="1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49" fontId="14" fillId="0" borderId="0" xfId="21" applyNumberFormat="1" applyFont="1" applyFill="1" applyBorder="1" applyAlignment="1" applyProtection="1">
      <alignment horizontal="center"/>
    </xf>
    <xf numFmtId="0" fontId="15" fillId="0" borderId="16" xfId="21" applyFont="1" applyBorder="1" applyAlignment="1">
      <alignment horizontal="center" vertical="center"/>
    </xf>
    <xf numFmtId="0" fontId="15" fillId="0" borderId="18" xfId="21" applyFont="1" applyBorder="1" applyAlignment="1">
      <alignment horizontal="center" vertical="center"/>
    </xf>
    <xf numFmtId="49" fontId="15" fillId="0" borderId="16" xfId="21" quotePrefix="1" applyNumberFormat="1" applyFont="1" applyFill="1" applyBorder="1" applyAlignment="1">
      <alignment horizontal="center" vertical="center"/>
    </xf>
    <xf numFmtId="49" fontId="15" fillId="0" borderId="17" xfId="21" quotePrefix="1" applyNumberFormat="1" applyFont="1" applyFill="1" applyBorder="1" applyAlignment="1">
      <alignment horizontal="center" vertical="center"/>
    </xf>
    <xf numFmtId="49" fontId="15" fillId="0" borderId="18" xfId="21" quotePrefix="1" applyNumberFormat="1" applyFont="1" applyFill="1" applyBorder="1" applyAlignment="1">
      <alignment horizontal="center" vertical="center"/>
    </xf>
    <xf numFmtId="0" fontId="15" fillId="0" borderId="16" xfId="21" applyFont="1" applyFill="1" applyBorder="1" applyAlignment="1">
      <alignment horizontal="center" vertical="center"/>
    </xf>
    <xf numFmtId="0" fontId="15" fillId="0" borderId="17" xfId="21" applyFont="1" applyFill="1" applyBorder="1" applyAlignment="1">
      <alignment horizontal="center" vertical="center"/>
    </xf>
    <xf numFmtId="0" fontId="15" fillId="0" borderId="18" xfId="21" applyFont="1" applyFill="1" applyBorder="1" applyAlignment="1">
      <alignment horizontal="center" vertical="center"/>
    </xf>
    <xf numFmtId="0" fontId="2" fillId="0" borderId="5" xfId="21" applyFont="1" applyBorder="1" applyAlignment="1">
      <alignment horizontal="center" vertical="center" wrapText="1"/>
    </xf>
    <xf numFmtId="0" fontId="2" fillId="0" borderId="6" xfId="21" applyFont="1" applyBorder="1" applyAlignment="1">
      <alignment horizontal="center" vertical="center" wrapText="1"/>
    </xf>
    <xf numFmtId="0" fontId="2" fillId="0" borderId="38" xfId="21" applyFont="1" applyBorder="1" applyAlignment="1">
      <alignment horizontal="center" vertical="center" wrapText="1"/>
    </xf>
    <xf numFmtId="0" fontId="2" fillId="0" borderId="7" xfId="21" applyFont="1" applyBorder="1" applyAlignment="1">
      <alignment horizontal="center" vertical="center" wrapText="1"/>
    </xf>
    <xf numFmtId="0" fontId="2" fillId="0" borderId="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vertical="center" wrapText="1"/>
    </xf>
    <xf numFmtId="1" fontId="14" fillId="0" borderId="0" xfId="21" applyNumberFormat="1" applyFont="1" applyFill="1" applyBorder="1" applyAlignment="1" applyProtection="1">
      <alignment horizontal="left" vertical="center"/>
    </xf>
    <xf numFmtId="0" fontId="50" fillId="0" borderId="0" xfId="0" applyFont="1" applyFill="1" applyBorder="1" applyAlignment="1">
      <alignment horizontal="left" vertical="top" wrapText="1"/>
    </xf>
    <xf numFmtId="0" fontId="50" fillId="3" borderId="0" xfId="0" applyFont="1" applyFill="1" applyBorder="1" applyAlignment="1">
      <alignment horizontal="left" vertical="top" wrapText="1"/>
    </xf>
    <xf numFmtId="0" fontId="50" fillId="3" borderId="0" xfId="0" applyFont="1" applyFill="1" applyBorder="1" applyAlignment="1">
      <alignment horizontal="left" vertical="center" wrapText="1"/>
    </xf>
    <xf numFmtId="0" fontId="15" fillId="0" borderId="6" xfId="21" applyFont="1" applyBorder="1" applyAlignment="1">
      <alignment horizontal="center" vertical="center" wrapText="1"/>
    </xf>
    <xf numFmtId="0" fontId="15" fillId="0" borderId="38" xfId="21" applyFont="1" applyBorder="1" applyAlignment="1">
      <alignment horizontal="center" vertical="center" wrapText="1"/>
    </xf>
    <xf numFmtId="0" fontId="15" fillId="0" borderId="7" xfId="21" applyFont="1" applyBorder="1" applyAlignment="1">
      <alignment horizontal="center" vertical="center" wrapText="1"/>
    </xf>
    <xf numFmtId="0" fontId="15" fillId="0" borderId="8" xfId="21" applyFont="1" applyBorder="1" applyAlignment="1">
      <alignment horizontal="center" vertical="center" wrapText="1"/>
    </xf>
    <xf numFmtId="0" fontId="15" fillId="0" borderId="37" xfId="21" applyFont="1" applyBorder="1" applyAlignment="1">
      <alignment horizontal="center" vertical="center" wrapText="1"/>
    </xf>
    <xf numFmtId="0" fontId="3" fillId="0" borderId="0" xfId="48" applyBorder="1" applyAlignment="1">
      <alignment horizontal="left" vertical="center"/>
    </xf>
    <xf numFmtId="1" fontId="33" fillId="0" borderId="0" xfId="21" applyNumberFormat="1" applyFont="1" applyFill="1" applyBorder="1" applyAlignment="1" applyProtection="1">
      <alignment horizontal="left" vertical="center" wrapText="1"/>
    </xf>
    <xf numFmtId="0" fontId="51" fillId="0" borderId="16" xfId="0" applyFont="1" applyFill="1" applyBorder="1" applyAlignment="1">
      <alignment horizontal="center" vertical="center"/>
    </xf>
    <xf numFmtId="0" fontId="51" fillId="0" borderId="17" xfId="0" applyFont="1" applyFill="1" applyBorder="1" applyAlignment="1">
      <alignment horizontal="center" vertical="center"/>
    </xf>
    <xf numFmtId="0" fontId="51" fillId="3" borderId="43" xfId="0" applyFont="1" applyFill="1" applyBorder="1" applyAlignment="1">
      <alignment horizontal="center" vertical="center"/>
    </xf>
    <xf numFmtId="0" fontId="51" fillId="3" borderId="44" xfId="0" applyFont="1" applyFill="1" applyBorder="1" applyAlignment="1">
      <alignment horizontal="center" vertical="center"/>
    </xf>
    <xf numFmtId="0" fontId="51" fillId="3" borderId="45" xfId="0" applyFont="1" applyFill="1" applyBorder="1" applyAlignment="1">
      <alignment horizontal="center" vertical="center"/>
    </xf>
    <xf numFmtId="0" fontId="51" fillId="0" borderId="16" xfId="52" applyFont="1" applyFill="1" applyBorder="1" applyAlignment="1">
      <alignment horizontal="center" vertical="center" wrapText="1"/>
    </xf>
    <xf numFmtId="0" fontId="51" fillId="0" borderId="17" xfId="52" applyFont="1" applyFill="1" applyBorder="1" applyAlignment="1">
      <alignment horizontal="center" vertical="center" wrapText="1"/>
    </xf>
    <xf numFmtId="173" fontId="31" fillId="0" borderId="31" xfId="50" applyFont="1" applyFill="1" applyBorder="1" applyAlignment="1">
      <alignment horizontal="center" vertical="center"/>
    </xf>
    <xf numFmtId="173" fontId="31" fillId="0" borderId="21" xfId="50" applyFont="1" applyFill="1" applyBorder="1" applyAlignment="1">
      <alignment horizontal="center" vertical="center"/>
    </xf>
    <xf numFmtId="173" fontId="31" fillId="0" borderId="21" xfId="50" applyFont="1" applyFill="1" applyBorder="1" applyAlignment="1">
      <alignment horizontal="center" vertical="center" wrapText="1"/>
    </xf>
    <xf numFmtId="0" fontId="51" fillId="0" borderId="18" xfId="52" applyFont="1" applyFill="1" applyBorder="1" applyAlignment="1">
      <alignment horizontal="center" vertical="center" wrapText="1"/>
    </xf>
    <xf numFmtId="0" fontId="51" fillId="0" borderId="18" xfId="0" applyFont="1" applyFill="1" applyBorder="1" applyAlignment="1">
      <alignment horizontal="center" vertical="center"/>
    </xf>
    <xf numFmtId="173" fontId="7" fillId="0" borderId="21" xfId="49" applyFont="1" applyFill="1" applyBorder="1" applyAlignment="1">
      <alignment horizontal="left" vertical="top" wrapText="1"/>
    </xf>
    <xf numFmtId="173" fontId="7" fillId="0" borderId="22" xfId="49" applyFont="1" applyFill="1" applyBorder="1" applyAlignment="1">
      <alignment horizontal="left" vertical="top" wrapText="1"/>
    </xf>
    <xf numFmtId="173" fontId="7" fillId="0" borderId="2" xfId="49" applyFont="1" applyFill="1" applyBorder="1" applyAlignment="1">
      <alignment horizontal="left" vertical="top" wrapText="1"/>
    </xf>
    <xf numFmtId="173" fontId="7" fillId="0" borderId="20" xfId="49" applyFont="1" applyFill="1" applyBorder="1" applyAlignment="1">
      <alignment horizontal="left" vertical="top" wrapText="1"/>
    </xf>
    <xf numFmtId="173" fontId="7" fillId="0" borderId="0" xfId="49" applyFont="1" applyFill="1" applyBorder="1" applyAlignment="1">
      <alignment horizontal="center" vertical="top" wrapText="1"/>
    </xf>
    <xf numFmtId="173" fontId="2" fillId="0" borderId="27" xfId="49" applyFont="1" applyFill="1" applyBorder="1" applyAlignment="1">
      <alignment horizontal="center" vertical="center" wrapText="1"/>
    </xf>
    <xf numFmtId="173" fontId="30" fillId="0" borderId="27" xfId="49" applyFont="1" applyFill="1" applyBorder="1" applyAlignment="1">
      <alignment horizontal="center" vertical="center"/>
    </xf>
    <xf numFmtId="173" fontId="18" fillId="0" borderId="5" xfId="49" applyFont="1" applyFill="1" applyBorder="1" applyAlignment="1">
      <alignment horizontal="center" vertical="center" readingOrder="2"/>
    </xf>
    <xf numFmtId="173" fontId="18" fillId="0" borderId="6" xfId="49" applyFont="1" applyFill="1" applyBorder="1" applyAlignment="1">
      <alignment horizontal="center" vertical="center" readingOrder="2"/>
    </xf>
    <xf numFmtId="173" fontId="18" fillId="0" borderId="15" xfId="49" applyFont="1" applyFill="1" applyBorder="1" applyAlignment="1">
      <alignment horizontal="center" vertical="center" readingOrder="2"/>
    </xf>
    <xf numFmtId="173" fontId="18" fillId="0" borderId="32" xfId="49" applyFont="1" applyFill="1" applyBorder="1" applyAlignment="1">
      <alignment horizontal="center" vertical="center" readingOrder="2"/>
    </xf>
    <xf numFmtId="173" fontId="18" fillId="0" borderId="12" xfId="49" applyFont="1" applyFill="1" applyBorder="1" applyAlignment="1">
      <alignment horizontal="center" vertical="center" readingOrder="2"/>
    </xf>
    <xf numFmtId="173" fontId="18" fillId="0" borderId="13" xfId="49" applyFont="1" applyFill="1" applyBorder="1" applyAlignment="1">
      <alignment horizontal="center" vertical="center" readingOrder="2"/>
    </xf>
    <xf numFmtId="173" fontId="28" fillId="0" borderId="2" xfId="49" applyFont="1" applyFill="1" applyBorder="1" applyAlignment="1">
      <alignment horizontal="center" vertical="center"/>
    </xf>
    <xf numFmtId="173" fontId="14" fillId="0" borderId="21" xfId="49" applyFont="1" applyFill="1" applyBorder="1" applyAlignment="1">
      <alignment horizontal="center" vertical="center" wrapText="1"/>
    </xf>
    <xf numFmtId="173" fontId="14" fillId="0" borderId="27" xfId="49" applyFont="1" applyFill="1" applyBorder="1" applyAlignment="1">
      <alignment horizontal="center" vertical="center" wrapText="1"/>
    </xf>
    <xf numFmtId="173" fontId="14" fillId="0" borderId="22" xfId="49" applyFont="1" applyFill="1" applyBorder="1" applyAlignment="1">
      <alignment horizontal="center" vertical="center"/>
    </xf>
    <xf numFmtId="173" fontId="14" fillId="0" borderId="28" xfId="49" applyFont="1" applyFill="1" applyBorder="1" applyAlignment="1">
      <alignment horizontal="center" vertical="center"/>
    </xf>
    <xf numFmtId="173" fontId="3" fillId="0" borderId="0" xfId="49" applyFont="1" applyFill="1" applyBorder="1" applyAlignment="1">
      <alignment horizontal="left" vertical="center"/>
    </xf>
    <xf numFmtId="173" fontId="26" fillId="0" borderId="21" xfId="49" applyFont="1" applyFill="1" applyBorder="1" applyAlignment="1">
      <alignment horizontal="center" vertical="center" wrapText="1"/>
    </xf>
    <xf numFmtId="173" fontId="26" fillId="0" borderId="2" xfId="49" applyFont="1" applyFill="1" applyBorder="1" applyAlignment="1">
      <alignment horizontal="center" vertical="center" wrapText="1"/>
    </xf>
    <xf numFmtId="173" fontId="22" fillId="0" borderId="2" xfId="49" applyFont="1" applyFill="1" applyBorder="1" applyAlignment="1">
      <alignment horizontal="center" vertical="center" wrapText="1"/>
    </xf>
    <xf numFmtId="173" fontId="25" fillId="0" borderId="31" xfId="49" applyFont="1" applyFill="1" applyBorder="1" applyAlignment="1">
      <alignment horizontal="center" vertical="center" wrapText="1"/>
    </xf>
    <xf numFmtId="173" fontId="25" fillId="0" borderId="21" xfId="49" applyFont="1" applyFill="1" applyBorder="1" applyAlignment="1">
      <alignment horizontal="center" vertical="center" wrapText="1"/>
    </xf>
    <xf numFmtId="173" fontId="25" fillId="0" borderId="25" xfId="49" applyFont="1" applyFill="1" applyBorder="1" applyAlignment="1">
      <alignment horizontal="center" vertical="center" wrapText="1"/>
    </xf>
    <xf numFmtId="173" fontId="25" fillId="0" borderId="2" xfId="49" applyFont="1" applyFill="1" applyBorder="1" applyAlignment="1">
      <alignment horizontal="center" vertical="center" wrapText="1"/>
    </xf>
    <xf numFmtId="49" fontId="23" fillId="0" borderId="25" xfId="49" applyNumberFormat="1" applyFont="1" applyFill="1" applyBorder="1" applyAlignment="1">
      <alignment horizontal="right"/>
    </xf>
    <xf numFmtId="49" fontId="23" fillId="0" borderId="2" xfId="49" applyNumberFormat="1" applyFont="1" applyFill="1" applyBorder="1" applyAlignment="1">
      <alignment horizontal="right"/>
    </xf>
    <xf numFmtId="173" fontId="23" fillId="0" borderId="30" xfId="49" applyFont="1" applyFill="1" applyBorder="1" applyAlignment="1">
      <alignment horizontal="center" vertical="center" wrapText="1" readingOrder="2"/>
    </xf>
    <xf numFmtId="173" fontId="23" fillId="0" borderId="27" xfId="49" applyFont="1" applyFill="1" applyBorder="1" applyAlignment="1">
      <alignment horizontal="center" vertical="center" wrapText="1" readingOrder="2"/>
    </xf>
    <xf numFmtId="0" fontId="51" fillId="0" borderId="16" xfId="0" applyFont="1" applyFill="1" applyBorder="1" applyAlignment="1">
      <alignment horizontal="center" wrapText="1"/>
    </xf>
    <xf numFmtId="0" fontId="51" fillId="0" borderId="18" xfId="0" applyFont="1" applyFill="1" applyBorder="1" applyAlignment="1">
      <alignment horizontal="center" wrapText="1"/>
    </xf>
    <xf numFmtId="0" fontId="51" fillId="0" borderId="16" xfId="0" applyFont="1" applyFill="1" applyBorder="1" applyAlignment="1">
      <alignment horizontal="center" vertical="center" wrapText="1"/>
    </xf>
    <xf numFmtId="0" fontId="51" fillId="0" borderId="18" xfId="0" applyFont="1" applyFill="1" applyBorder="1" applyAlignment="1">
      <alignment horizontal="center" vertical="center" wrapText="1"/>
    </xf>
    <xf numFmtId="0" fontId="4" fillId="4" borderId="0" xfId="48" applyFont="1" applyFill="1" applyBorder="1" applyAlignment="1">
      <alignment horizontal="left" vertical="center"/>
    </xf>
    <xf numFmtId="1" fontId="48" fillId="4" borderId="0" xfId="21" applyNumberFormat="1" applyFont="1" applyFill="1" applyBorder="1" applyAlignment="1" applyProtection="1">
      <alignment horizontal="left" vertical="center" wrapText="1"/>
    </xf>
    <xf numFmtId="0" fontId="3" fillId="4" borderId="0" xfId="48" applyFont="1" applyFill="1" applyBorder="1" applyAlignment="1">
      <alignment horizontal="left" vertical="center"/>
    </xf>
    <xf numFmtId="1" fontId="33" fillId="4" borderId="0" xfId="21" applyNumberFormat="1" applyFont="1" applyFill="1" applyBorder="1" applyAlignment="1" applyProtection="1">
      <alignment horizontal="left" vertical="center" wrapText="1"/>
    </xf>
    <xf numFmtId="1" fontId="13" fillId="4" borderId="0" xfId="21" applyNumberFormat="1" applyFont="1" applyFill="1" applyBorder="1" applyAlignment="1" applyProtection="1">
      <alignment horizontal="left" vertical="center"/>
    </xf>
    <xf numFmtId="1" fontId="44" fillId="4" borderId="0" xfId="21" applyNumberFormat="1" applyFont="1" applyFill="1" applyBorder="1" applyAlignment="1" applyProtection="1">
      <alignment horizontal="left" vertical="center"/>
    </xf>
    <xf numFmtId="0" fontId="3" fillId="4" borderId="0" xfId="48" applyFill="1" applyBorder="1" applyAlignment="1">
      <alignment horizontal="left" vertical="center"/>
    </xf>
    <xf numFmtId="0" fontId="3" fillId="4" borderId="0" xfId="48" applyFill="1" applyBorder="1" applyAlignment="1">
      <alignment vertical="center"/>
    </xf>
    <xf numFmtId="1" fontId="48" fillId="4" borderId="0" xfId="21" applyNumberFormat="1" applyFont="1" applyFill="1" applyBorder="1" applyAlignment="1" applyProtection="1">
      <alignment horizontal="left" vertical="center" wrapText="1"/>
    </xf>
    <xf numFmtId="173" fontId="14" fillId="2" borderId="27" xfId="49" applyFont="1" applyFill="1" applyBorder="1" applyAlignment="1">
      <alignment horizontal="center" vertical="center" wrapText="1"/>
    </xf>
    <xf numFmtId="0" fontId="51" fillId="3" borderId="2" xfId="0" quotePrefix="1" applyFont="1" applyFill="1" applyBorder="1" applyAlignment="1">
      <alignment horizontal="center" vertical="center"/>
    </xf>
    <xf numFmtId="0" fontId="51" fillId="3" borderId="2" xfId="0" applyFont="1" applyFill="1" applyBorder="1" applyAlignment="1">
      <alignment horizontal="center" vertical="center"/>
    </xf>
    <xf numFmtId="173" fontId="52" fillId="3" borderId="16" xfId="50" applyFont="1" applyFill="1" applyBorder="1" applyAlignment="1">
      <alignment horizontal="center" vertical="center" wrapText="1"/>
    </xf>
  </cellXfs>
  <cellStyles count="5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6"/>
    <cellStyle name="Normal 11" xfId="44"/>
    <cellStyle name="Normal 11 2" xfId="52"/>
    <cellStyle name="Normal 12" xfId="47"/>
    <cellStyle name="Normal 12 2" xfId="17"/>
    <cellStyle name="Normal 12 2 2" xfId="51"/>
    <cellStyle name="Normal 13" xfId="18"/>
    <cellStyle name="Normal 14" xfId="50"/>
    <cellStyle name="Normal 2" xfId="19"/>
    <cellStyle name="Normal 2 2" xfId="20"/>
    <cellStyle name="Normal 2 2 2" xfId="21"/>
    <cellStyle name="Normal 2 2 2 2" xfId="49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5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DW-1516-146-1501-0001-01 2" xfId="53"/>
    <cellStyle name="Normal_MOV-5 2 2" xfId="48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FF00"/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emf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emf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emf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93888</xdr:colOff>
      <xdr:row>2</xdr:row>
      <xdr:rowOff>28575</xdr:rowOff>
    </xdr:from>
    <xdr:to>
      <xdr:col>8</xdr:col>
      <xdr:colOff>151038</xdr:colOff>
      <xdr:row>3</xdr:row>
      <xdr:rowOff>653143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317" y="409575"/>
          <a:ext cx="1172935" cy="815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306161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2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40821</xdr:colOff>
      <xdr:row>3</xdr:row>
      <xdr:rowOff>517072</xdr:rowOff>
    </xdr:from>
    <xdr:to>
      <xdr:col>32</xdr:col>
      <xdr:colOff>186417</xdr:colOff>
      <xdr:row>3</xdr:row>
      <xdr:rowOff>993322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2071" y="1088572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58510</xdr:colOff>
      <xdr:row>3</xdr:row>
      <xdr:rowOff>536122</xdr:rowOff>
    </xdr:from>
    <xdr:to>
      <xdr:col>37</xdr:col>
      <xdr:colOff>29935</xdr:colOff>
      <xdr:row>3</xdr:row>
      <xdr:rowOff>983797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0296" y="1107622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43963</xdr:colOff>
      <xdr:row>0</xdr:row>
      <xdr:rowOff>221273</xdr:rowOff>
    </xdr:from>
    <xdr:to>
      <xdr:col>7</xdr:col>
      <xdr:colOff>57672</xdr:colOff>
      <xdr:row>3</xdr:row>
      <xdr:rowOff>326834</xdr:rowOff>
    </xdr:to>
    <xdr:pic>
      <xdr:nvPicPr>
        <xdr:cNvPr id="6" name="Picture 5" descr="oilco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3578" y="221273"/>
          <a:ext cx="900267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99060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04775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49696</xdr:colOff>
      <xdr:row>0</xdr:row>
      <xdr:rowOff>249306</xdr:rowOff>
    </xdr:from>
    <xdr:to>
      <xdr:col>7</xdr:col>
      <xdr:colOff>63405</xdr:colOff>
      <xdr:row>3</xdr:row>
      <xdr:rowOff>354867</xdr:rowOff>
    </xdr:to>
    <xdr:pic>
      <xdr:nvPicPr>
        <xdr:cNvPr id="4" name="Picture 3" descr="oilco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7846" y="249306"/>
          <a:ext cx="909059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88582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9810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781050"/>
          <a:ext cx="72390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32</xdr:col>
      <xdr:colOff>123825</xdr:colOff>
      <xdr:row>12</xdr:row>
      <xdr:rowOff>161925</xdr:rowOff>
    </xdr:from>
    <xdr:to>
      <xdr:col>37</xdr:col>
      <xdr:colOff>20292</xdr:colOff>
      <xdr:row>15</xdr:row>
      <xdr:rowOff>48453</xdr:rowOff>
    </xdr:to>
    <xdr:sp macro="" textlink="">
      <xdr:nvSpPr>
        <xdr:cNvPr id="8" name="Isosceles Triangle 7"/>
        <xdr:cNvSpPr/>
      </xdr:nvSpPr>
      <xdr:spPr>
        <a:xfrm>
          <a:off x="6962775" y="3028950"/>
          <a:ext cx="944217" cy="629478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99060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04775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49696</xdr:colOff>
      <xdr:row>0</xdr:row>
      <xdr:rowOff>249306</xdr:rowOff>
    </xdr:from>
    <xdr:to>
      <xdr:col>7</xdr:col>
      <xdr:colOff>63405</xdr:colOff>
      <xdr:row>3</xdr:row>
      <xdr:rowOff>354867</xdr:rowOff>
    </xdr:to>
    <xdr:pic>
      <xdr:nvPicPr>
        <xdr:cNvPr id="4" name="Picture 3" descr="oilco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8674" y="249306"/>
          <a:ext cx="908231" cy="7764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88582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9810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781050"/>
          <a:ext cx="72390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22</xdr:col>
      <xdr:colOff>130968</xdr:colOff>
      <xdr:row>13</xdr:row>
      <xdr:rowOff>95250</xdr:rowOff>
    </xdr:from>
    <xdr:to>
      <xdr:col>28</xdr:col>
      <xdr:colOff>39342</xdr:colOff>
      <xdr:row>15</xdr:row>
      <xdr:rowOff>224666</xdr:rowOff>
    </xdr:to>
    <xdr:sp macro="" textlink="">
      <xdr:nvSpPr>
        <xdr:cNvPr id="8" name="Isosceles Triangle 7"/>
        <xdr:cNvSpPr/>
      </xdr:nvSpPr>
      <xdr:spPr>
        <a:xfrm>
          <a:off x="5060156" y="3226594"/>
          <a:ext cx="944217" cy="629478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571006</xdr:colOff>
      <xdr:row>1</xdr:row>
      <xdr:rowOff>289128</xdr:rowOff>
    </xdr:from>
    <xdr:to>
      <xdr:col>6</xdr:col>
      <xdr:colOff>152400</xdr:colOff>
      <xdr:row>4</xdr:row>
      <xdr:rowOff>245918</xdr:rowOff>
    </xdr:to>
    <xdr:pic>
      <xdr:nvPicPr>
        <xdr:cNvPr id="2" name="Picture 1" descr="C:\Users\farahani\Desktop\NISOC_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442" y="289128"/>
          <a:ext cx="1396340" cy="9300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655644</xdr:colOff>
      <xdr:row>1</xdr:row>
      <xdr:rowOff>195943</xdr:rowOff>
    </xdr:from>
    <xdr:to>
      <xdr:col>18</xdr:col>
      <xdr:colOff>922317</xdr:colOff>
      <xdr:row>3</xdr:row>
      <xdr:rowOff>280556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280" y="376052"/>
          <a:ext cx="1042528" cy="607622"/>
        </a:xfrm>
        <a:prstGeom prst="rect">
          <a:avLst/>
        </a:prstGeom>
      </xdr:spPr>
    </xdr:pic>
    <xdr:clientData/>
  </xdr:twoCellAnchor>
  <xdr:twoCellAnchor editAs="oneCell">
    <xdr:from>
      <xdr:col>16</xdr:col>
      <xdr:colOff>250371</xdr:colOff>
      <xdr:row>4</xdr:row>
      <xdr:rowOff>276015</xdr:rowOff>
    </xdr:from>
    <xdr:to>
      <xdr:col>18</xdr:col>
      <xdr:colOff>102920</xdr:colOff>
      <xdr:row>6</xdr:row>
      <xdr:rowOff>141516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3731" y="938955"/>
          <a:ext cx="1315588" cy="5741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571665</xdr:colOff>
      <xdr:row>4</xdr:row>
      <xdr:rowOff>402608</xdr:rowOff>
    </xdr:from>
    <xdr:to>
      <xdr:col>19</xdr:col>
      <xdr:colOff>581891</xdr:colOff>
      <xdr:row>6</xdr:row>
      <xdr:rowOff>235527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3156" y="1261590"/>
          <a:ext cx="1160153" cy="5395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123976</xdr:colOff>
      <xdr:row>9</xdr:row>
      <xdr:rowOff>264583</xdr:rowOff>
    </xdr:from>
    <xdr:to>
      <xdr:col>6</xdr:col>
      <xdr:colOff>910167</xdr:colOff>
      <xdr:row>10</xdr:row>
      <xdr:rowOff>627966</xdr:rowOff>
    </xdr:to>
    <xdr:sp macro="" textlink="">
      <xdr:nvSpPr>
        <xdr:cNvPr id="6" name="Isosceles Triangle 5"/>
        <xdr:cNvSpPr/>
      </xdr:nvSpPr>
      <xdr:spPr>
        <a:xfrm>
          <a:off x="2028976" y="3175000"/>
          <a:ext cx="1336524" cy="829049"/>
        </a:xfrm>
        <a:prstGeom prst="triangle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6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shemifar/Local%20Settings/Temporary%20Internet%20Files/OLK80/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chanic/PROJECTS/9104%20-%20PZN-2%20&amp;%20KPL%20DESALTING%20UNITS/ISSUED%20DOCUMENTS/PAZANAN/Mech.%20D.S.%20For%20Closed%20Drain%20&amp;%20Flare%20K.O.%20Drum%20Sump%20Pump/IDC/Mirrazavi/References/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410063/PROCESS/DOCS/HAZ_AREA/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ج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Original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TOTAL"/>
      <sheetName val="合成単価作成表-BLDG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7"/>
  <sheetViews>
    <sheetView tabSelected="1" view="pageBreakPreview" topLeftCell="A16" zoomScaleNormal="85" zoomScaleSheetLayoutView="100" zoomScalePageLayoutView="70" workbookViewId="0">
      <selection activeCell="W29" sqref="W29:AA30"/>
    </sheetView>
  </sheetViews>
  <sheetFormatPr defaultRowHeight="12.75"/>
  <cols>
    <col min="1" max="1" width="1.7109375" style="25" customWidth="1"/>
    <col min="2" max="2" width="4.85546875" style="25" customWidth="1"/>
    <col min="3" max="5" width="3" style="25" customWidth="1"/>
    <col min="6" max="6" width="1.42578125" style="25" customWidth="1"/>
    <col min="7" max="9" width="3" style="25" customWidth="1"/>
    <col min="10" max="10" width="2.42578125" style="25" customWidth="1"/>
    <col min="11" max="11" width="2.85546875" style="25" customWidth="1"/>
    <col min="12" max="12" width="4.140625" style="25" customWidth="1"/>
    <col min="13" max="13" width="3" style="25" customWidth="1"/>
    <col min="14" max="14" width="5" style="25" customWidth="1"/>
    <col min="15" max="15" width="3" style="25" customWidth="1"/>
    <col min="16" max="16" width="4.5703125" style="25" customWidth="1"/>
    <col min="17" max="17" width="3.140625" style="25" customWidth="1"/>
    <col min="18" max="18" width="4" style="25" customWidth="1"/>
    <col min="19" max="21" width="3" style="25" customWidth="1"/>
    <col min="22" max="22" width="6.28515625" style="25" customWidth="1"/>
    <col min="23" max="24" width="3" style="25" customWidth="1"/>
    <col min="25" max="25" width="1.85546875" style="25" customWidth="1"/>
    <col min="26" max="27" width="3" style="25" customWidth="1"/>
    <col min="28" max="28" width="1.5703125" style="25" customWidth="1"/>
    <col min="29" max="31" width="3" style="25" customWidth="1"/>
    <col min="32" max="32" width="4.7109375" style="25" customWidth="1"/>
    <col min="33" max="33" width="4.42578125" style="25" customWidth="1"/>
    <col min="34" max="36" width="3" style="25" customWidth="1"/>
    <col min="37" max="37" width="2.28515625" style="25" customWidth="1"/>
    <col min="38" max="38" width="5" style="25" customWidth="1"/>
    <col min="39" max="39" width="1.7109375" style="25" customWidth="1"/>
    <col min="40" max="16384" width="9.140625" style="25"/>
  </cols>
  <sheetData>
    <row r="1" spans="1:40" s="19" customFormat="1" ht="15" customHeight="1">
      <c r="A1" s="16" t="s">
        <v>62</v>
      </c>
      <c r="B1" s="172" t="s">
        <v>63</v>
      </c>
      <c r="C1" s="173"/>
      <c r="D1" s="173"/>
      <c r="E1" s="173"/>
      <c r="F1" s="173"/>
      <c r="G1" s="173"/>
      <c r="H1" s="173"/>
      <c r="I1" s="173"/>
      <c r="J1" s="174"/>
      <c r="K1" s="181" t="s">
        <v>117</v>
      </c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4"/>
      <c r="AC1" s="184"/>
      <c r="AD1" s="185"/>
      <c r="AE1" s="185"/>
      <c r="AF1" s="185"/>
      <c r="AG1" s="185"/>
      <c r="AH1" s="185"/>
      <c r="AI1" s="185"/>
      <c r="AJ1" s="185"/>
      <c r="AK1" s="185"/>
      <c r="AL1" s="186"/>
      <c r="AM1" s="17"/>
      <c r="AN1" s="18"/>
    </row>
    <row r="2" spans="1:40" s="19" customFormat="1" ht="15" customHeight="1">
      <c r="A2" s="16"/>
      <c r="B2" s="175"/>
      <c r="C2" s="176"/>
      <c r="D2" s="176"/>
      <c r="E2" s="176"/>
      <c r="F2" s="176"/>
      <c r="G2" s="176"/>
      <c r="H2" s="176"/>
      <c r="I2" s="176"/>
      <c r="J2" s="177"/>
      <c r="K2" s="182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7"/>
      <c r="AC2" s="187"/>
      <c r="AD2" s="188"/>
      <c r="AE2" s="188"/>
      <c r="AF2" s="188"/>
      <c r="AG2" s="188"/>
      <c r="AH2" s="188"/>
      <c r="AI2" s="188"/>
      <c r="AJ2" s="188"/>
      <c r="AK2" s="188"/>
      <c r="AL2" s="189"/>
      <c r="AM2" s="17"/>
      <c r="AN2" s="18"/>
    </row>
    <row r="3" spans="1:40" s="19" customFormat="1" ht="15" customHeight="1">
      <c r="A3" s="16"/>
      <c r="B3" s="175"/>
      <c r="C3" s="176"/>
      <c r="D3" s="176"/>
      <c r="E3" s="176"/>
      <c r="F3" s="176"/>
      <c r="G3" s="176"/>
      <c r="H3" s="176"/>
      <c r="I3" s="176"/>
      <c r="J3" s="177"/>
      <c r="K3" s="182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7"/>
      <c r="AC3" s="187"/>
      <c r="AD3" s="188"/>
      <c r="AE3" s="188"/>
      <c r="AF3" s="188"/>
      <c r="AG3" s="188"/>
      <c r="AH3" s="188"/>
      <c r="AI3" s="188"/>
      <c r="AJ3" s="188"/>
      <c r="AK3" s="188"/>
      <c r="AL3" s="189"/>
      <c r="AM3" s="17"/>
      <c r="AN3" s="18"/>
    </row>
    <row r="4" spans="1:40" s="19" customFormat="1" ht="79.5" customHeight="1">
      <c r="A4" s="16"/>
      <c r="B4" s="175"/>
      <c r="C4" s="176"/>
      <c r="D4" s="176"/>
      <c r="E4" s="176"/>
      <c r="F4" s="176"/>
      <c r="G4" s="176"/>
      <c r="H4" s="176"/>
      <c r="I4" s="176"/>
      <c r="J4" s="177"/>
      <c r="K4" s="183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80"/>
      <c r="AC4" s="187"/>
      <c r="AD4" s="188"/>
      <c r="AE4" s="188"/>
      <c r="AF4" s="188"/>
      <c r="AG4" s="188"/>
      <c r="AH4" s="188"/>
      <c r="AI4" s="188"/>
      <c r="AJ4" s="188"/>
      <c r="AK4" s="188"/>
      <c r="AL4" s="189"/>
      <c r="AM4" s="17"/>
      <c r="AN4" s="18"/>
    </row>
    <row r="5" spans="1:40" s="19" customFormat="1" ht="15" customHeight="1">
      <c r="A5" s="16"/>
      <c r="B5" s="175"/>
      <c r="C5" s="176"/>
      <c r="D5" s="176"/>
      <c r="E5" s="176"/>
      <c r="F5" s="176"/>
      <c r="G5" s="176"/>
      <c r="H5" s="176"/>
      <c r="I5" s="176"/>
      <c r="J5" s="177"/>
      <c r="K5" s="193" t="s">
        <v>120</v>
      </c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5"/>
      <c r="AC5" s="187"/>
      <c r="AD5" s="188"/>
      <c r="AE5" s="188"/>
      <c r="AF5" s="188"/>
      <c r="AG5" s="188"/>
      <c r="AH5" s="188"/>
      <c r="AI5" s="188"/>
      <c r="AJ5" s="188"/>
      <c r="AK5" s="188"/>
      <c r="AL5" s="189"/>
      <c r="AM5" s="17"/>
      <c r="AN5" s="18"/>
    </row>
    <row r="6" spans="1:40" s="19" customFormat="1" ht="6.75" customHeight="1">
      <c r="A6" s="16"/>
      <c r="B6" s="178"/>
      <c r="C6" s="179"/>
      <c r="D6" s="179"/>
      <c r="E6" s="179"/>
      <c r="F6" s="179"/>
      <c r="G6" s="179"/>
      <c r="H6" s="179"/>
      <c r="I6" s="179"/>
      <c r="J6" s="180"/>
      <c r="K6" s="196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8"/>
      <c r="AC6" s="190"/>
      <c r="AD6" s="191"/>
      <c r="AE6" s="191"/>
      <c r="AF6" s="191"/>
      <c r="AG6" s="191"/>
      <c r="AH6" s="191"/>
      <c r="AI6" s="191"/>
      <c r="AJ6" s="191"/>
      <c r="AK6" s="191"/>
      <c r="AL6" s="192"/>
      <c r="AM6" s="17"/>
      <c r="AN6" s="18"/>
    </row>
    <row r="7" spans="1:40" s="19" customFormat="1" ht="18.75" customHeight="1">
      <c r="A7" s="18"/>
      <c r="B7" s="199" t="s">
        <v>11</v>
      </c>
      <c r="C7" s="200"/>
      <c r="D7" s="200"/>
      <c r="E7" s="200"/>
      <c r="F7" s="200"/>
      <c r="G7" s="200"/>
      <c r="H7" s="200"/>
      <c r="I7" s="200"/>
      <c r="J7" s="201"/>
      <c r="K7" s="143" t="s">
        <v>12</v>
      </c>
      <c r="L7" s="143"/>
      <c r="M7" s="143" t="s">
        <v>13</v>
      </c>
      <c r="N7" s="143"/>
      <c r="O7" s="143" t="s">
        <v>14</v>
      </c>
      <c r="P7" s="143"/>
      <c r="Q7" s="143" t="s">
        <v>15</v>
      </c>
      <c r="R7" s="143"/>
      <c r="S7" s="143" t="s">
        <v>16</v>
      </c>
      <c r="T7" s="143"/>
      <c r="U7" s="143" t="s">
        <v>17</v>
      </c>
      <c r="V7" s="143"/>
      <c r="W7" s="144" t="s">
        <v>18</v>
      </c>
      <c r="X7" s="144"/>
      <c r="Y7" s="144"/>
      <c r="Z7" s="145" t="s">
        <v>19</v>
      </c>
      <c r="AA7" s="145"/>
      <c r="AB7" s="145"/>
      <c r="AC7" s="146" t="s">
        <v>110</v>
      </c>
      <c r="AD7" s="147"/>
      <c r="AE7" s="147"/>
      <c r="AF7" s="147"/>
      <c r="AG7" s="147"/>
      <c r="AH7" s="147"/>
      <c r="AI7" s="147"/>
      <c r="AJ7" s="147"/>
      <c r="AK7" s="147"/>
      <c r="AL7" s="148"/>
      <c r="AM7" s="20"/>
      <c r="AN7" s="18"/>
    </row>
    <row r="8" spans="1:40" s="19" customFormat="1" ht="21" customHeight="1" thickBot="1">
      <c r="A8" s="21"/>
      <c r="B8" s="152" t="s">
        <v>24</v>
      </c>
      <c r="C8" s="153"/>
      <c r="D8" s="153"/>
      <c r="E8" s="153"/>
      <c r="F8" s="153"/>
      <c r="G8" s="153"/>
      <c r="H8" s="153"/>
      <c r="I8" s="153"/>
      <c r="J8" s="154"/>
      <c r="K8" s="155" t="s">
        <v>25</v>
      </c>
      <c r="L8" s="156"/>
      <c r="M8" s="157" t="s">
        <v>108</v>
      </c>
      <c r="N8" s="158"/>
      <c r="O8" s="155" t="s">
        <v>26</v>
      </c>
      <c r="P8" s="156"/>
      <c r="Q8" s="157" t="s">
        <v>109</v>
      </c>
      <c r="R8" s="158"/>
      <c r="S8" s="155" t="s">
        <v>29</v>
      </c>
      <c r="T8" s="156"/>
      <c r="U8" s="155" t="s">
        <v>30</v>
      </c>
      <c r="V8" s="156"/>
      <c r="W8" s="159" t="s">
        <v>52</v>
      </c>
      <c r="X8" s="160"/>
      <c r="Y8" s="161"/>
      <c r="Z8" s="162" t="s">
        <v>7</v>
      </c>
      <c r="AA8" s="163"/>
      <c r="AB8" s="164"/>
      <c r="AC8" s="149"/>
      <c r="AD8" s="150"/>
      <c r="AE8" s="150"/>
      <c r="AF8" s="150"/>
      <c r="AG8" s="150"/>
      <c r="AH8" s="150"/>
      <c r="AI8" s="150"/>
      <c r="AJ8" s="150"/>
      <c r="AK8" s="150"/>
      <c r="AL8" s="151"/>
      <c r="AM8" s="20"/>
      <c r="AN8" s="18"/>
    </row>
    <row r="9" spans="1:40" s="19" customFormat="1" ht="15" customHeight="1" thickBot="1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8"/>
    </row>
    <row r="10" spans="1:40" s="19" customFormat="1" ht="23.1" customHeight="1">
      <c r="A10" s="22"/>
      <c r="B10" s="166" t="s">
        <v>22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8"/>
      <c r="AM10" s="23"/>
      <c r="AN10" s="18"/>
    </row>
    <row r="11" spans="1:40" s="19" customFormat="1" ht="23.1" customHeight="1">
      <c r="A11" s="23"/>
      <c r="B11" s="169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1"/>
      <c r="AM11" s="23"/>
      <c r="AN11" s="18"/>
    </row>
    <row r="12" spans="1:40" s="18" customFormat="1" ht="23.1" customHeight="1">
      <c r="A12" s="23"/>
      <c r="B12" s="169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1"/>
      <c r="AM12" s="23"/>
    </row>
    <row r="13" spans="1:40" s="19" customFormat="1" ht="23.1" customHeight="1">
      <c r="A13" s="23"/>
      <c r="B13" s="169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1"/>
      <c r="AM13" s="23"/>
      <c r="AN13" s="18"/>
    </row>
    <row r="14" spans="1:40" ht="23.1" customHeight="1">
      <c r="A14" s="23"/>
      <c r="B14" s="169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1"/>
      <c r="AM14" s="23"/>
      <c r="AN14" s="24"/>
    </row>
    <row r="15" spans="1:40" ht="23.1" customHeight="1">
      <c r="A15" s="23"/>
      <c r="B15" s="169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1"/>
      <c r="AM15" s="23"/>
      <c r="AN15" s="24"/>
    </row>
    <row r="16" spans="1:40" ht="4.5" customHeight="1">
      <c r="A16" s="23"/>
      <c r="B16" s="169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1"/>
      <c r="AM16" s="23"/>
      <c r="AN16" s="24"/>
    </row>
    <row r="17" spans="1:40" ht="23.1" customHeight="1">
      <c r="A17" s="23"/>
      <c r="B17" s="134" t="s">
        <v>119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6"/>
      <c r="AM17" s="23"/>
      <c r="AN17" s="24"/>
    </row>
    <row r="18" spans="1:40" ht="23.1" customHeight="1">
      <c r="A18" s="23"/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9"/>
      <c r="AM18" s="23"/>
      <c r="AN18" s="24"/>
    </row>
    <row r="19" spans="1:40" ht="23.1" customHeight="1">
      <c r="A19" s="23"/>
      <c r="B19" s="137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9"/>
      <c r="AM19" s="23"/>
      <c r="AN19" s="24"/>
    </row>
    <row r="20" spans="1:40" ht="23.1" customHeight="1">
      <c r="A20" s="23"/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9"/>
      <c r="AM20" s="23"/>
      <c r="AN20" s="24"/>
    </row>
    <row r="21" spans="1:40" ht="23.1" customHeight="1">
      <c r="A21" s="26"/>
      <c r="B21" s="137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9"/>
      <c r="AM21" s="27"/>
      <c r="AN21" s="24"/>
    </row>
    <row r="22" spans="1:40" ht="23.1" customHeight="1">
      <c r="A22" s="27"/>
      <c r="B22" s="137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9"/>
      <c r="AM22" s="27"/>
      <c r="AN22" s="24"/>
    </row>
    <row r="23" spans="1:40" ht="23.1" customHeight="1">
      <c r="A23" s="27"/>
      <c r="B23" s="140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2"/>
      <c r="AM23" s="27"/>
      <c r="AN23" s="24"/>
    </row>
    <row r="24" spans="1:40" ht="23.1" customHeight="1">
      <c r="A24" s="27"/>
      <c r="B24" s="124"/>
      <c r="C24" s="125"/>
      <c r="D24" s="125"/>
      <c r="E24" s="125"/>
      <c r="F24" s="125"/>
      <c r="G24" s="126"/>
      <c r="H24" s="127"/>
      <c r="I24" s="127"/>
      <c r="J24" s="127"/>
      <c r="K24" s="128"/>
      <c r="L24" s="126"/>
      <c r="M24" s="127"/>
      <c r="N24" s="127"/>
      <c r="O24" s="127"/>
      <c r="P24" s="127"/>
      <c r="Q24" s="128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3"/>
      <c r="AM24" s="27"/>
      <c r="AN24" s="24"/>
    </row>
    <row r="25" spans="1:40" ht="23.1" customHeight="1">
      <c r="A25" s="27"/>
      <c r="B25" s="124"/>
      <c r="C25" s="125"/>
      <c r="D25" s="125"/>
      <c r="E25" s="125"/>
      <c r="F25" s="125"/>
      <c r="G25" s="126"/>
      <c r="H25" s="127"/>
      <c r="I25" s="127"/>
      <c r="J25" s="127"/>
      <c r="K25" s="128"/>
      <c r="L25" s="126"/>
      <c r="M25" s="127"/>
      <c r="N25" s="127"/>
      <c r="O25" s="127"/>
      <c r="P25" s="127"/>
      <c r="Q25" s="128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22"/>
      <c r="AH25" s="122"/>
      <c r="AI25" s="122"/>
      <c r="AJ25" s="122"/>
      <c r="AK25" s="122"/>
      <c r="AL25" s="123"/>
      <c r="AM25" s="27"/>
      <c r="AN25" s="24"/>
    </row>
    <row r="26" spans="1:40" ht="3" customHeight="1">
      <c r="A26" s="27"/>
      <c r="B26" s="124"/>
      <c r="C26" s="125"/>
      <c r="D26" s="125"/>
      <c r="E26" s="125"/>
      <c r="F26" s="125"/>
      <c r="G26" s="129"/>
      <c r="H26" s="130"/>
      <c r="I26" s="130"/>
      <c r="J26" s="130"/>
      <c r="K26" s="131"/>
      <c r="L26" s="129"/>
      <c r="M26" s="130"/>
      <c r="N26" s="130"/>
      <c r="O26" s="130"/>
      <c r="P26" s="130"/>
      <c r="Q26" s="131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22"/>
      <c r="AH26" s="122"/>
      <c r="AI26" s="122"/>
      <c r="AJ26" s="122"/>
      <c r="AK26" s="122"/>
      <c r="AL26" s="123"/>
      <c r="AM26" s="27"/>
      <c r="AN26" s="24"/>
    </row>
    <row r="27" spans="1:40" ht="20.25" customHeight="1">
      <c r="A27" s="27"/>
      <c r="B27" s="124" t="s">
        <v>7</v>
      </c>
      <c r="C27" s="125"/>
      <c r="D27" s="125"/>
      <c r="E27" s="125"/>
      <c r="F27" s="125"/>
      <c r="G27" s="126" t="s">
        <v>137</v>
      </c>
      <c r="H27" s="127"/>
      <c r="I27" s="127"/>
      <c r="J27" s="127"/>
      <c r="K27" s="128"/>
      <c r="L27" s="126" t="s">
        <v>123</v>
      </c>
      <c r="M27" s="127"/>
      <c r="N27" s="127"/>
      <c r="O27" s="127"/>
      <c r="P27" s="127"/>
      <c r="Q27" s="128"/>
      <c r="R27" s="132" t="s">
        <v>31</v>
      </c>
      <c r="S27" s="132"/>
      <c r="T27" s="132"/>
      <c r="U27" s="132"/>
      <c r="V27" s="132"/>
      <c r="W27" s="132" t="s">
        <v>27</v>
      </c>
      <c r="X27" s="132"/>
      <c r="Y27" s="132"/>
      <c r="Z27" s="132"/>
      <c r="AA27" s="132"/>
      <c r="AB27" s="132" t="s">
        <v>136</v>
      </c>
      <c r="AC27" s="132"/>
      <c r="AD27" s="132"/>
      <c r="AE27" s="132"/>
      <c r="AF27" s="132"/>
      <c r="AG27" s="122"/>
      <c r="AH27" s="122"/>
      <c r="AI27" s="122"/>
      <c r="AJ27" s="122"/>
      <c r="AK27" s="122"/>
      <c r="AL27" s="123"/>
      <c r="AM27" s="27"/>
      <c r="AN27" s="24"/>
    </row>
    <row r="28" spans="1:40" ht="4.5" customHeight="1">
      <c r="A28" s="27"/>
      <c r="B28" s="124"/>
      <c r="C28" s="125"/>
      <c r="D28" s="125"/>
      <c r="E28" s="125"/>
      <c r="F28" s="125"/>
      <c r="G28" s="129"/>
      <c r="H28" s="130"/>
      <c r="I28" s="130"/>
      <c r="J28" s="130"/>
      <c r="K28" s="131"/>
      <c r="L28" s="129"/>
      <c r="M28" s="130"/>
      <c r="N28" s="130"/>
      <c r="O28" s="130"/>
      <c r="P28" s="130"/>
      <c r="Q28" s="131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22"/>
      <c r="AH28" s="122"/>
      <c r="AI28" s="122"/>
      <c r="AJ28" s="122"/>
      <c r="AK28" s="122"/>
      <c r="AL28" s="123"/>
      <c r="AM28" s="27"/>
      <c r="AN28" s="24"/>
    </row>
    <row r="29" spans="1:40" ht="20.25" customHeight="1">
      <c r="A29" s="27"/>
      <c r="B29" s="124" t="s">
        <v>6</v>
      </c>
      <c r="C29" s="125"/>
      <c r="D29" s="125"/>
      <c r="E29" s="125"/>
      <c r="F29" s="125"/>
      <c r="G29" s="126" t="s">
        <v>118</v>
      </c>
      <c r="H29" s="127"/>
      <c r="I29" s="127"/>
      <c r="J29" s="127"/>
      <c r="K29" s="128"/>
      <c r="L29" s="126" t="s">
        <v>34</v>
      </c>
      <c r="M29" s="127"/>
      <c r="N29" s="127"/>
      <c r="O29" s="127"/>
      <c r="P29" s="127"/>
      <c r="Q29" s="128"/>
      <c r="R29" s="132" t="s">
        <v>31</v>
      </c>
      <c r="S29" s="132"/>
      <c r="T29" s="132"/>
      <c r="U29" s="132"/>
      <c r="V29" s="132"/>
      <c r="W29" s="132" t="s">
        <v>27</v>
      </c>
      <c r="X29" s="132"/>
      <c r="Y29" s="132"/>
      <c r="Z29" s="132"/>
      <c r="AA29" s="132"/>
      <c r="AB29" s="132" t="s">
        <v>28</v>
      </c>
      <c r="AC29" s="132"/>
      <c r="AD29" s="132"/>
      <c r="AE29" s="132"/>
      <c r="AF29" s="132"/>
      <c r="AG29" s="122"/>
      <c r="AH29" s="122"/>
      <c r="AI29" s="122"/>
      <c r="AJ29" s="122"/>
      <c r="AK29" s="122"/>
      <c r="AL29" s="123"/>
      <c r="AM29" s="27"/>
      <c r="AN29" s="24"/>
    </row>
    <row r="30" spans="1:40" ht="4.5" customHeight="1">
      <c r="A30" s="27"/>
      <c r="B30" s="124"/>
      <c r="C30" s="125"/>
      <c r="D30" s="125"/>
      <c r="E30" s="125"/>
      <c r="F30" s="125"/>
      <c r="G30" s="129"/>
      <c r="H30" s="130"/>
      <c r="I30" s="130"/>
      <c r="J30" s="130"/>
      <c r="K30" s="131"/>
      <c r="L30" s="129"/>
      <c r="M30" s="130"/>
      <c r="N30" s="130"/>
      <c r="O30" s="130"/>
      <c r="P30" s="130"/>
      <c r="Q30" s="131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22"/>
      <c r="AH30" s="122"/>
      <c r="AI30" s="122"/>
      <c r="AJ30" s="122"/>
      <c r="AK30" s="122"/>
      <c r="AL30" s="123"/>
      <c r="AM30" s="27"/>
      <c r="AN30" s="24"/>
    </row>
    <row r="31" spans="1:40" ht="20.25" customHeight="1">
      <c r="A31" s="27"/>
      <c r="B31" s="110" t="s">
        <v>0</v>
      </c>
      <c r="C31" s="106"/>
      <c r="D31" s="106"/>
      <c r="E31" s="106"/>
      <c r="F31" s="106"/>
      <c r="G31" s="111" t="s">
        <v>2</v>
      </c>
      <c r="H31" s="112"/>
      <c r="I31" s="112"/>
      <c r="J31" s="112"/>
      <c r="K31" s="113"/>
      <c r="L31" s="111" t="s">
        <v>20</v>
      </c>
      <c r="M31" s="112"/>
      <c r="N31" s="112"/>
      <c r="O31" s="112"/>
      <c r="P31" s="112"/>
      <c r="Q31" s="113"/>
      <c r="R31" s="106" t="s">
        <v>1</v>
      </c>
      <c r="S31" s="106"/>
      <c r="T31" s="106"/>
      <c r="U31" s="106"/>
      <c r="V31" s="106"/>
      <c r="W31" s="106" t="s">
        <v>3</v>
      </c>
      <c r="X31" s="106"/>
      <c r="Y31" s="106"/>
      <c r="Z31" s="106"/>
      <c r="AA31" s="106"/>
      <c r="AB31" s="106" t="s">
        <v>4</v>
      </c>
      <c r="AC31" s="106"/>
      <c r="AD31" s="106"/>
      <c r="AE31" s="106"/>
      <c r="AF31" s="106"/>
      <c r="AG31" s="106" t="s">
        <v>79</v>
      </c>
      <c r="AH31" s="106"/>
      <c r="AI31" s="106"/>
      <c r="AJ31" s="106"/>
      <c r="AK31" s="106"/>
      <c r="AL31" s="107"/>
      <c r="AM31" s="27"/>
      <c r="AN31" s="24"/>
    </row>
    <row r="32" spans="1:40" ht="4.5" customHeight="1">
      <c r="A32" s="27"/>
      <c r="B32" s="110"/>
      <c r="C32" s="106"/>
      <c r="D32" s="106"/>
      <c r="E32" s="106"/>
      <c r="F32" s="106"/>
      <c r="G32" s="114"/>
      <c r="H32" s="115"/>
      <c r="I32" s="115"/>
      <c r="J32" s="115"/>
      <c r="K32" s="116"/>
      <c r="L32" s="114"/>
      <c r="M32" s="115"/>
      <c r="N32" s="115"/>
      <c r="O32" s="115"/>
      <c r="P32" s="115"/>
      <c r="Q32" s="11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7"/>
      <c r="AM32" s="27"/>
      <c r="AN32" s="24"/>
    </row>
    <row r="33" spans="1:41" s="24" customFormat="1" ht="23.1" customHeight="1">
      <c r="A33" s="28"/>
      <c r="B33" s="117" t="s">
        <v>135</v>
      </c>
      <c r="C33" s="118"/>
      <c r="D33" s="118"/>
      <c r="E33" s="118"/>
      <c r="F33" s="118"/>
      <c r="G33" s="118"/>
      <c r="H33" s="118"/>
      <c r="I33" s="118"/>
      <c r="J33" s="118"/>
      <c r="K33" s="119"/>
      <c r="L33" s="120" t="s">
        <v>106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21"/>
      <c r="AM33" s="29"/>
    </row>
    <row r="34" spans="1:41" s="34" customFormat="1" ht="23.1" customHeight="1">
      <c r="A34" s="30"/>
      <c r="B34" s="31" t="s">
        <v>5</v>
      </c>
      <c r="C34" s="32"/>
      <c r="D34" s="32"/>
      <c r="E34" s="108" t="s">
        <v>64</v>
      </c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9"/>
      <c r="AM34" s="33"/>
    </row>
    <row r="35" spans="1:41" s="24" customFormat="1" ht="23.1" customHeight="1">
      <c r="A35" s="35"/>
      <c r="B35" s="36"/>
      <c r="C35" s="37"/>
      <c r="D35" s="37"/>
      <c r="E35" s="103" t="s">
        <v>65</v>
      </c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4"/>
      <c r="AM35" s="38"/>
    </row>
    <row r="36" spans="1:41" s="24" customFormat="1" ht="22.5" customHeight="1">
      <c r="A36" s="35"/>
      <c r="B36" s="36"/>
      <c r="C36" s="37"/>
      <c r="D36" s="37"/>
      <c r="E36" s="103" t="s">
        <v>66</v>
      </c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4"/>
      <c r="AM36" s="38"/>
    </row>
    <row r="37" spans="1:41" s="24" customFormat="1" ht="22.5" customHeight="1">
      <c r="A37" s="35"/>
      <c r="B37" s="36"/>
      <c r="C37" s="37"/>
      <c r="D37" s="37"/>
      <c r="E37" s="103" t="s">
        <v>67</v>
      </c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4"/>
      <c r="AM37" s="38"/>
    </row>
    <row r="38" spans="1:41" s="24" customFormat="1" ht="22.5" customHeight="1">
      <c r="A38" s="35"/>
      <c r="B38" s="36"/>
      <c r="C38" s="37"/>
      <c r="D38" s="37"/>
      <c r="E38" s="103" t="s">
        <v>68</v>
      </c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4"/>
      <c r="AM38" s="38"/>
    </row>
    <row r="39" spans="1:41" s="24" customFormat="1" ht="22.5" customHeight="1">
      <c r="A39" s="35"/>
      <c r="B39" s="36"/>
      <c r="C39" s="37"/>
      <c r="D39" s="37"/>
      <c r="E39" s="103" t="s">
        <v>69</v>
      </c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4"/>
      <c r="AM39" s="38"/>
    </row>
    <row r="40" spans="1:41" s="24" customFormat="1" ht="22.5" customHeight="1">
      <c r="A40" s="35"/>
      <c r="B40" s="36"/>
      <c r="C40" s="37"/>
      <c r="D40" s="37"/>
      <c r="E40" s="103" t="s">
        <v>70</v>
      </c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4"/>
      <c r="AM40" s="38"/>
    </row>
    <row r="41" spans="1:41" s="24" customFormat="1" ht="22.5" customHeight="1">
      <c r="A41" s="35"/>
      <c r="B41" s="36"/>
      <c r="C41" s="37"/>
      <c r="D41" s="37"/>
      <c r="E41" s="103" t="s">
        <v>71</v>
      </c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4"/>
      <c r="AM41" s="38"/>
    </row>
    <row r="42" spans="1:41" s="24" customFormat="1" ht="22.5" customHeight="1">
      <c r="A42" s="35"/>
      <c r="B42" s="36"/>
      <c r="C42" s="37"/>
      <c r="D42" s="37"/>
      <c r="E42" s="103" t="s">
        <v>72</v>
      </c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4"/>
      <c r="AM42" s="38"/>
    </row>
    <row r="43" spans="1:41" s="24" customFormat="1" ht="22.5" customHeight="1">
      <c r="A43" s="35"/>
      <c r="B43" s="36"/>
      <c r="C43" s="37"/>
      <c r="D43" s="37"/>
      <c r="E43" s="103" t="s">
        <v>73</v>
      </c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4"/>
      <c r="AM43" s="38"/>
    </row>
    <row r="44" spans="1:41" ht="13.5" thickBot="1">
      <c r="A44" s="24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3"/>
      <c r="AM44" s="24"/>
      <c r="AN44" s="24"/>
    </row>
    <row r="45" spans="1:41" ht="9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24"/>
      <c r="AK45" s="24"/>
      <c r="AL45" s="24"/>
      <c r="AM45" s="24"/>
      <c r="AN45" s="24"/>
      <c r="AO45" s="24"/>
    </row>
    <row r="46" spans="1:4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</row>
    <row r="47" spans="1:41"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</row>
  </sheetData>
  <mergeCells count="77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3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4:AL24"/>
    <mergeCell ref="B24:F24"/>
    <mergeCell ref="G24:K24"/>
    <mergeCell ref="L24:Q24"/>
    <mergeCell ref="R24:V24"/>
    <mergeCell ref="W24:AA24"/>
    <mergeCell ref="AB24:AF24"/>
    <mergeCell ref="AG25:AL26"/>
    <mergeCell ref="B25:F26"/>
    <mergeCell ref="G25:K26"/>
    <mergeCell ref="L25:Q26"/>
    <mergeCell ref="R25:V26"/>
    <mergeCell ref="W25:AA26"/>
    <mergeCell ref="AB25:AF26"/>
    <mergeCell ref="AG27:AL28"/>
    <mergeCell ref="B29:F30"/>
    <mergeCell ref="G29:K30"/>
    <mergeCell ref="L29:Q30"/>
    <mergeCell ref="R29:V30"/>
    <mergeCell ref="W29:AA30"/>
    <mergeCell ref="AB29:AF30"/>
    <mergeCell ref="AG29:AL30"/>
    <mergeCell ref="B27:F28"/>
    <mergeCell ref="G27:K28"/>
    <mergeCell ref="L27:Q28"/>
    <mergeCell ref="R27:V28"/>
    <mergeCell ref="W27:AA28"/>
    <mergeCell ref="AB27:AF28"/>
    <mergeCell ref="AG31:AL32"/>
    <mergeCell ref="E34:AL34"/>
    <mergeCell ref="E35:AL35"/>
    <mergeCell ref="E36:AL36"/>
    <mergeCell ref="E37:AL37"/>
    <mergeCell ref="B31:F32"/>
    <mergeCell ref="G31:K32"/>
    <mergeCell ref="L31:Q32"/>
    <mergeCell ref="R31:V32"/>
    <mergeCell ref="W31:AA32"/>
    <mergeCell ref="AB31:AF32"/>
    <mergeCell ref="B33:K33"/>
    <mergeCell ref="L33:AL33"/>
    <mergeCell ref="E43:AL43"/>
    <mergeCell ref="Q45:T45"/>
    <mergeCell ref="U45:X45"/>
    <mergeCell ref="Y45:AC45"/>
    <mergeCell ref="AD45:AI45"/>
    <mergeCell ref="E39:AL39"/>
    <mergeCell ref="E40:AL40"/>
    <mergeCell ref="E41:AL41"/>
    <mergeCell ref="E38:AL38"/>
    <mergeCell ref="E42:AL42"/>
  </mergeCells>
  <pageMargins left="0.25" right="0.25" top="0.14299999999999999" bottom="0.14299999999999999" header="0" footer="0"/>
  <pageSetup paperSize="9" scale="80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5"/>
  <sheetViews>
    <sheetView view="pageBreakPreview" topLeftCell="A4" zoomScale="130" zoomScaleNormal="85" zoomScaleSheetLayoutView="130" zoomScalePageLayoutView="70" workbookViewId="0">
      <selection activeCell="N15" sqref="N15:P15"/>
    </sheetView>
  </sheetViews>
  <sheetFormatPr defaultRowHeight="12.75"/>
  <cols>
    <col min="1" max="1" width="1.7109375" style="25" customWidth="1"/>
    <col min="2" max="2" width="4.85546875" style="25" customWidth="1"/>
    <col min="3" max="5" width="3" style="25" customWidth="1"/>
    <col min="6" max="6" width="1.42578125" style="25" customWidth="1"/>
    <col min="7" max="9" width="3" style="25" customWidth="1"/>
    <col min="10" max="10" width="2.42578125" style="25" customWidth="1"/>
    <col min="11" max="11" width="2.85546875" style="25" customWidth="1"/>
    <col min="12" max="12" width="4.140625" style="25" customWidth="1"/>
    <col min="13" max="13" width="3" style="25" customWidth="1"/>
    <col min="14" max="14" width="5" style="25" customWidth="1"/>
    <col min="15" max="15" width="3" style="25" customWidth="1"/>
    <col min="16" max="16" width="4.5703125" style="25" customWidth="1"/>
    <col min="17" max="17" width="3.140625" style="25" customWidth="1"/>
    <col min="18" max="18" width="4" style="25" customWidth="1"/>
    <col min="19" max="21" width="3" style="25" customWidth="1"/>
    <col min="22" max="22" width="6.28515625" style="25" customWidth="1"/>
    <col min="23" max="24" width="3" style="25" customWidth="1"/>
    <col min="25" max="25" width="1.85546875" style="25" customWidth="1"/>
    <col min="26" max="27" width="3" style="25" customWidth="1"/>
    <col min="28" max="28" width="1.5703125" style="25" customWidth="1"/>
    <col min="29" max="31" width="3" style="25" customWidth="1"/>
    <col min="32" max="32" width="4.7109375" style="25" customWidth="1"/>
    <col min="33" max="33" width="4.42578125" style="25" customWidth="1"/>
    <col min="34" max="36" width="3" style="25" customWidth="1"/>
    <col min="37" max="37" width="2.28515625" style="25" customWidth="1"/>
    <col min="38" max="38" width="5" style="25" customWidth="1"/>
    <col min="39" max="39" width="1.7109375" style="25" customWidth="1"/>
    <col min="40" max="16384" width="9.140625" style="25"/>
  </cols>
  <sheetData>
    <row r="1" spans="1:41" s="19" customFormat="1" ht="24.75" customHeight="1">
      <c r="A1" s="172" t="s">
        <v>75</v>
      </c>
      <c r="B1" s="173"/>
      <c r="C1" s="173"/>
      <c r="D1" s="173"/>
      <c r="E1" s="173"/>
      <c r="F1" s="173"/>
      <c r="G1" s="173"/>
      <c r="H1" s="173"/>
      <c r="I1" s="173"/>
      <c r="J1" s="174"/>
      <c r="K1" s="181" t="s">
        <v>117</v>
      </c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4"/>
      <c r="AC1" s="184"/>
      <c r="AD1" s="204"/>
      <c r="AE1" s="204"/>
      <c r="AF1" s="204"/>
      <c r="AG1" s="204"/>
      <c r="AH1" s="204"/>
      <c r="AI1" s="204"/>
      <c r="AJ1" s="204"/>
      <c r="AK1" s="204"/>
      <c r="AL1" s="204"/>
      <c r="AM1" s="205"/>
      <c r="AN1" s="50"/>
      <c r="AO1" s="18"/>
    </row>
    <row r="2" spans="1:41" s="19" customFormat="1" ht="15" customHeight="1">
      <c r="A2" s="175"/>
      <c r="B2" s="176"/>
      <c r="C2" s="176"/>
      <c r="D2" s="176"/>
      <c r="E2" s="176"/>
      <c r="F2" s="176"/>
      <c r="G2" s="176"/>
      <c r="H2" s="176"/>
      <c r="I2" s="176"/>
      <c r="J2" s="177"/>
      <c r="K2" s="182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7"/>
      <c r="AC2" s="206"/>
      <c r="AD2" s="207"/>
      <c r="AE2" s="207"/>
      <c r="AF2" s="207"/>
      <c r="AG2" s="207"/>
      <c r="AH2" s="207"/>
      <c r="AI2" s="207"/>
      <c r="AJ2" s="207"/>
      <c r="AK2" s="207"/>
      <c r="AL2" s="207"/>
      <c r="AM2" s="208"/>
      <c r="AN2" s="50"/>
      <c r="AO2" s="18"/>
    </row>
    <row r="3" spans="1:41" s="19" customFormat="1" ht="12.75" customHeight="1">
      <c r="A3" s="175"/>
      <c r="B3" s="176"/>
      <c r="C3" s="176"/>
      <c r="D3" s="176"/>
      <c r="E3" s="176"/>
      <c r="F3" s="176"/>
      <c r="G3" s="176"/>
      <c r="H3" s="176"/>
      <c r="I3" s="176"/>
      <c r="J3" s="177"/>
      <c r="K3" s="182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7"/>
      <c r="AC3" s="206"/>
      <c r="AD3" s="207"/>
      <c r="AE3" s="207"/>
      <c r="AF3" s="207"/>
      <c r="AG3" s="207"/>
      <c r="AH3" s="207"/>
      <c r="AI3" s="207"/>
      <c r="AJ3" s="207"/>
      <c r="AK3" s="207"/>
      <c r="AL3" s="207"/>
      <c r="AM3" s="208"/>
      <c r="AN3" s="50"/>
      <c r="AO3" s="18"/>
    </row>
    <row r="4" spans="1:41" s="19" customFormat="1" ht="56.25" customHeight="1">
      <c r="A4" s="175"/>
      <c r="B4" s="176"/>
      <c r="C4" s="176"/>
      <c r="D4" s="176"/>
      <c r="E4" s="176"/>
      <c r="F4" s="176"/>
      <c r="G4" s="176"/>
      <c r="H4" s="176"/>
      <c r="I4" s="176"/>
      <c r="J4" s="177"/>
      <c r="K4" s="183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80"/>
      <c r="AC4" s="206"/>
      <c r="AD4" s="207"/>
      <c r="AE4" s="207"/>
      <c r="AF4" s="207"/>
      <c r="AG4" s="207"/>
      <c r="AH4" s="207"/>
      <c r="AI4" s="207"/>
      <c r="AJ4" s="207"/>
      <c r="AK4" s="207"/>
      <c r="AL4" s="207"/>
      <c r="AM4" s="208"/>
      <c r="AN4" s="50"/>
      <c r="AO4" s="18"/>
    </row>
    <row r="5" spans="1:41" s="19" customFormat="1" ht="11.25" customHeight="1">
      <c r="A5" s="175"/>
      <c r="B5" s="176"/>
      <c r="C5" s="176"/>
      <c r="D5" s="176"/>
      <c r="E5" s="176"/>
      <c r="F5" s="176"/>
      <c r="G5" s="176"/>
      <c r="H5" s="176"/>
      <c r="I5" s="176"/>
      <c r="J5" s="177"/>
      <c r="K5" s="224" t="str">
        <f>CONCATENATE(Cover!K5)</f>
        <v>SET POINT &amp; ALARM LIST - EXTENSION OF BINAK B/C MANIFOLD</v>
      </c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6"/>
      <c r="AC5" s="206"/>
      <c r="AD5" s="207"/>
      <c r="AE5" s="207"/>
      <c r="AF5" s="207"/>
      <c r="AG5" s="207"/>
      <c r="AH5" s="207"/>
      <c r="AI5" s="207"/>
      <c r="AJ5" s="207"/>
      <c r="AK5" s="207"/>
      <c r="AL5" s="207"/>
      <c r="AM5" s="208"/>
      <c r="AN5" s="50"/>
      <c r="AO5" s="18"/>
    </row>
    <row r="6" spans="1:41" s="19" customFormat="1" ht="6.75" customHeight="1">
      <c r="A6" s="175"/>
      <c r="B6" s="176"/>
      <c r="C6" s="176"/>
      <c r="D6" s="176"/>
      <c r="E6" s="176"/>
      <c r="F6" s="176"/>
      <c r="G6" s="176"/>
      <c r="H6" s="176"/>
      <c r="I6" s="176"/>
      <c r="J6" s="177"/>
      <c r="K6" s="227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9"/>
      <c r="AC6" s="206"/>
      <c r="AD6" s="207"/>
      <c r="AE6" s="207"/>
      <c r="AF6" s="207"/>
      <c r="AG6" s="207"/>
      <c r="AH6" s="207"/>
      <c r="AI6" s="207"/>
      <c r="AJ6" s="207"/>
      <c r="AK6" s="207"/>
      <c r="AL6" s="207"/>
      <c r="AM6" s="208"/>
      <c r="AN6" s="50"/>
      <c r="AO6" s="18"/>
    </row>
    <row r="7" spans="1:41" s="18" customFormat="1" ht="18" customHeight="1">
      <c r="A7" s="199" t="s">
        <v>11</v>
      </c>
      <c r="B7" s="209"/>
      <c r="C7" s="209"/>
      <c r="D7" s="209"/>
      <c r="E7" s="209"/>
      <c r="F7" s="209"/>
      <c r="G7" s="209"/>
      <c r="H7" s="209"/>
      <c r="I7" s="209"/>
      <c r="J7" s="210"/>
      <c r="K7" s="216" t="s">
        <v>12</v>
      </c>
      <c r="L7" s="217"/>
      <c r="M7" s="216" t="s">
        <v>13</v>
      </c>
      <c r="N7" s="217"/>
      <c r="O7" s="216" t="s">
        <v>14</v>
      </c>
      <c r="P7" s="217"/>
      <c r="Q7" s="216" t="s">
        <v>15</v>
      </c>
      <c r="R7" s="217"/>
      <c r="S7" s="216" t="s">
        <v>16</v>
      </c>
      <c r="T7" s="217"/>
      <c r="U7" s="216" t="s">
        <v>17</v>
      </c>
      <c r="V7" s="217"/>
      <c r="W7" s="218" t="s">
        <v>18</v>
      </c>
      <c r="X7" s="219"/>
      <c r="Y7" s="220"/>
      <c r="Z7" s="221" t="s">
        <v>19</v>
      </c>
      <c r="AA7" s="222"/>
      <c r="AB7" s="223"/>
      <c r="AC7" s="146" t="s">
        <v>111</v>
      </c>
      <c r="AD7" s="147"/>
      <c r="AE7" s="147"/>
      <c r="AF7" s="147"/>
      <c r="AG7" s="147"/>
      <c r="AH7" s="147"/>
      <c r="AI7" s="147"/>
      <c r="AJ7" s="147"/>
      <c r="AK7" s="147"/>
      <c r="AL7" s="147"/>
      <c r="AM7" s="148"/>
      <c r="AN7" s="50"/>
    </row>
    <row r="8" spans="1:41" s="18" customFormat="1" ht="17.25" customHeight="1" thickBot="1">
      <c r="A8" s="152" t="s">
        <v>24</v>
      </c>
      <c r="B8" s="153"/>
      <c r="C8" s="153"/>
      <c r="D8" s="153"/>
      <c r="E8" s="153"/>
      <c r="F8" s="153"/>
      <c r="G8" s="153"/>
      <c r="H8" s="153"/>
      <c r="I8" s="153"/>
      <c r="J8" s="154"/>
      <c r="K8" s="155" t="s">
        <v>25</v>
      </c>
      <c r="L8" s="156"/>
      <c r="M8" s="157" t="s">
        <v>108</v>
      </c>
      <c r="N8" s="158"/>
      <c r="O8" s="155" t="s">
        <v>26</v>
      </c>
      <c r="P8" s="156"/>
      <c r="Q8" s="157" t="s">
        <v>109</v>
      </c>
      <c r="R8" s="158"/>
      <c r="S8" s="155" t="s">
        <v>29</v>
      </c>
      <c r="T8" s="156"/>
      <c r="U8" s="155" t="s">
        <v>30</v>
      </c>
      <c r="V8" s="156"/>
      <c r="W8" s="159" t="s">
        <v>52</v>
      </c>
      <c r="X8" s="160"/>
      <c r="Y8" s="161"/>
      <c r="Z8" s="162" t="s">
        <v>7</v>
      </c>
      <c r="AA8" s="163"/>
      <c r="AB8" s="164"/>
      <c r="AC8" s="149"/>
      <c r="AD8" s="150"/>
      <c r="AE8" s="150"/>
      <c r="AF8" s="150"/>
      <c r="AG8" s="150"/>
      <c r="AH8" s="150"/>
      <c r="AI8" s="150"/>
      <c r="AJ8" s="150"/>
      <c r="AK8" s="150"/>
      <c r="AL8" s="150"/>
      <c r="AM8" s="151"/>
      <c r="AN8" s="51"/>
    </row>
    <row r="9" spans="1:41" s="18" customFormat="1" ht="15" customHeight="1">
      <c r="A9" s="215" t="s">
        <v>21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44"/>
    </row>
    <row r="10" spans="1:41" s="19" customFormat="1" ht="9.75" customHeight="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44"/>
      <c r="AO10" s="18"/>
    </row>
    <row r="11" spans="1:41" s="19" customFormat="1" ht="18.75" customHeight="1">
      <c r="A11" s="203" t="s">
        <v>74</v>
      </c>
      <c r="B11" s="203"/>
      <c r="C11" s="203"/>
      <c r="D11" s="203"/>
      <c r="E11" s="203" t="s">
        <v>6</v>
      </c>
      <c r="F11" s="203"/>
      <c r="G11" s="203"/>
      <c r="H11" s="203" t="s">
        <v>7</v>
      </c>
      <c r="I11" s="203"/>
      <c r="J11" s="203"/>
      <c r="K11" s="203" t="s">
        <v>8</v>
      </c>
      <c r="L11" s="203"/>
      <c r="M11" s="203"/>
      <c r="N11" s="203" t="s">
        <v>9</v>
      </c>
      <c r="O11" s="203"/>
      <c r="P11" s="203"/>
      <c r="Q11" s="203" t="s">
        <v>10</v>
      </c>
      <c r="R11" s="203"/>
      <c r="S11" s="203"/>
      <c r="T11" s="45"/>
      <c r="U11" s="203" t="s">
        <v>74</v>
      </c>
      <c r="V11" s="203"/>
      <c r="W11" s="203"/>
      <c r="X11" s="203" t="s">
        <v>6</v>
      </c>
      <c r="Y11" s="203"/>
      <c r="Z11" s="203"/>
      <c r="AA11" s="203" t="s">
        <v>7</v>
      </c>
      <c r="AB11" s="203"/>
      <c r="AC11" s="203"/>
      <c r="AD11" s="203" t="s">
        <v>8</v>
      </c>
      <c r="AE11" s="203"/>
      <c r="AF11" s="203"/>
      <c r="AG11" s="203" t="s">
        <v>9</v>
      </c>
      <c r="AH11" s="203"/>
      <c r="AI11" s="203"/>
      <c r="AJ11" s="203" t="s">
        <v>10</v>
      </c>
      <c r="AK11" s="203"/>
      <c r="AL11" s="203"/>
      <c r="AM11" s="203"/>
      <c r="AN11" s="18"/>
      <c r="AO11" s="18"/>
    </row>
    <row r="12" spans="1:41" s="19" customFormat="1" ht="12" customHeight="1">
      <c r="A12" s="211">
        <v>1</v>
      </c>
      <c r="B12" s="211"/>
      <c r="C12" s="211"/>
      <c r="D12" s="211"/>
      <c r="E12" s="211" t="s">
        <v>23</v>
      </c>
      <c r="F12" s="211"/>
      <c r="G12" s="211"/>
      <c r="H12" s="211" t="s">
        <v>23</v>
      </c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45"/>
      <c r="U12" s="211">
        <v>65</v>
      </c>
      <c r="V12" s="211"/>
      <c r="W12" s="211"/>
      <c r="X12" s="211"/>
      <c r="Y12" s="211"/>
      <c r="Z12" s="211"/>
      <c r="AA12" s="202"/>
      <c r="AB12" s="202"/>
      <c r="AC12" s="202"/>
      <c r="AD12" s="202"/>
      <c r="AE12" s="202"/>
      <c r="AF12" s="202"/>
      <c r="AG12" s="202"/>
      <c r="AH12" s="202"/>
      <c r="AI12" s="202"/>
      <c r="AJ12" s="203"/>
      <c r="AK12" s="203"/>
      <c r="AL12" s="203"/>
      <c r="AM12" s="203"/>
      <c r="AN12" s="18"/>
      <c r="AO12" s="18"/>
    </row>
    <row r="13" spans="1:41" s="18" customFormat="1" ht="12" customHeight="1">
      <c r="A13" s="211">
        <v>2</v>
      </c>
      <c r="B13" s="211"/>
      <c r="C13" s="211"/>
      <c r="D13" s="211"/>
      <c r="E13" s="211" t="s">
        <v>23</v>
      </c>
      <c r="F13" s="211"/>
      <c r="G13" s="211"/>
      <c r="H13" s="211" t="s">
        <v>23</v>
      </c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45"/>
      <c r="U13" s="211">
        <v>66</v>
      </c>
      <c r="V13" s="211"/>
      <c r="W13" s="211"/>
      <c r="X13" s="211"/>
      <c r="Y13" s="211"/>
      <c r="Z13" s="211"/>
      <c r="AA13" s="202"/>
      <c r="AB13" s="202"/>
      <c r="AC13" s="202"/>
      <c r="AD13" s="202"/>
      <c r="AE13" s="202"/>
      <c r="AF13" s="202"/>
      <c r="AG13" s="202"/>
      <c r="AH13" s="202"/>
      <c r="AI13" s="202"/>
      <c r="AJ13" s="203"/>
      <c r="AK13" s="203"/>
      <c r="AL13" s="203"/>
      <c r="AM13" s="203"/>
    </row>
    <row r="14" spans="1:41" s="19" customFormat="1" ht="12" customHeight="1">
      <c r="A14" s="211">
        <v>3</v>
      </c>
      <c r="B14" s="211"/>
      <c r="C14" s="211"/>
      <c r="D14" s="211"/>
      <c r="E14" s="211" t="s">
        <v>23</v>
      </c>
      <c r="F14" s="211"/>
      <c r="G14" s="211"/>
      <c r="H14" s="211" t="s">
        <v>23</v>
      </c>
      <c r="I14" s="211"/>
      <c r="J14" s="211"/>
      <c r="K14" s="202"/>
      <c r="L14" s="202"/>
      <c r="M14" s="202"/>
      <c r="N14" s="202"/>
      <c r="O14" s="202"/>
      <c r="P14" s="202"/>
      <c r="Q14" s="202"/>
      <c r="R14" s="202"/>
      <c r="S14" s="202"/>
      <c r="T14" s="45"/>
      <c r="U14" s="211">
        <v>67</v>
      </c>
      <c r="V14" s="211"/>
      <c r="W14" s="211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3"/>
      <c r="AK14" s="203"/>
      <c r="AL14" s="203"/>
      <c r="AM14" s="203"/>
      <c r="AN14" s="18"/>
      <c r="AO14" s="18"/>
    </row>
    <row r="15" spans="1:41" ht="12" customHeight="1">
      <c r="A15" s="211">
        <v>4</v>
      </c>
      <c r="B15" s="211"/>
      <c r="C15" s="211"/>
      <c r="D15" s="211"/>
      <c r="E15" s="211" t="s">
        <v>23</v>
      </c>
      <c r="F15" s="211"/>
      <c r="G15" s="211"/>
      <c r="H15" s="211" t="s">
        <v>23</v>
      </c>
      <c r="I15" s="211"/>
      <c r="J15" s="211"/>
      <c r="K15" s="202"/>
      <c r="L15" s="202"/>
      <c r="M15" s="202"/>
      <c r="N15" s="211"/>
      <c r="O15" s="211"/>
      <c r="P15" s="211"/>
      <c r="Q15" s="202"/>
      <c r="R15" s="202"/>
      <c r="S15" s="202"/>
      <c r="T15" s="45"/>
      <c r="U15" s="211">
        <v>68</v>
      </c>
      <c r="V15" s="211"/>
      <c r="W15" s="211"/>
      <c r="X15" s="211"/>
      <c r="Y15" s="211"/>
      <c r="Z15" s="211"/>
      <c r="AA15" s="202"/>
      <c r="AB15" s="202"/>
      <c r="AC15" s="202"/>
      <c r="AD15" s="202"/>
      <c r="AE15" s="202"/>
      <c r="AF15" s="202"/>
      <c r="AG15" s="202"/>
      <c r="AH15" s="202"/>
      <c r="AI15" s="202"/>
      <c r="AJ15" s="203"/>
      <c r="AK15" s="203"/>
      <c r="AL15" s="203"/>
      <c r="AM15" s="203"/>
      <c r="AN15" s="24"/>
      <c r="AO15" s="24"/>
    </row>
    <row r="16" spans="1:41" ht="12" customHeight="1">
      <c r="A16" s="211">
        <v>5</v>
      </c>
      <c r="B16" s="211"/>
      <c r="C16" s="211"/>
      <c r="D16" s="211"/>
      <c r="E16" s="211" t="s">
        <v>23</v>
      </c>
      <c r="F16" s="211"/>
      <c r="G16" s="211"/>
      <c r="H16" s="211" t="s">
        <v>23</v>
      </c>
      <c r="I16" s="211"/>
      <c r="J16" s="211"/>
      <c r="K16" s="211"/>
      <c r="L16" s="211"/>
      <c r="M16" s="211"/>
      <c r="N16" s="211"/>
      <c r="O16" s="211"/>
      <c r="P16" s="211"/>
      <c r="Q16" s="202"/>
      <c r="R16" s="202"/>
      <c r="S16" s="202"/>
      <c r="T16" s="45"/>
      <c r="U16" s="211">
        <v>69</v>
      </c>
      <c r="V16" s="211"/>
      <c r="W16" s="211"/>
      <c r="X16" s="211"/>
      <c r="Y16" s="211"/>
      <c r="Z16" s="211"/>
      <c r="AA16" s="202"/>
      <c r="AB16" s="202"/>
      <c r="AC16" s="202"/>
      <c r="AD16" s="202"/>
      <c r="AE16" s="202"/>
      <c r="AF16" s="202"/>
      <c r="AG16" s="202"/>
      <c r="AH16" s="202"/>
      <c r="AI16" s="202"/>
      <c r="AJ16" s="203"/>
      <c r="AK16" s="203"/>
      <c r="AL16" s="203"/>
      <c r="AM16" s="203"/>
      <c r="AN16" s="24"/>
      <c r="AO16" s="24"/>
    </row>
    <row r="17" spans="1:41" ht="12" customHeight="1">
      <c r="A17" s="211">
        <v>6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02"/>
      <c r="R17" s="202"/>
      <c r="S17" s="202"/>
      <c r="T17" s="45"/>
      <c r="U17" s="211">
        <v>70</v>
      </c>
      <c r="V17" s="211"/>
      <c r="W17" s="211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3"/>
      <c r="AK17" s="203"/>
      <c r="AL17" s="203"/>
      <c r="AM17" s="203"/>
      <c r="AN17" s="24"/>
      <c r="AO17" s="24"/>
    </row>
    <row r="18" spans="1:41" ht="12" customHeight="1">
      <c r="A18" s="211">
        <v>7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02"/>
      <c r="L18" s="202"/>
      <c r="M18" s="202"/>
      <c r="N18" s="211"/>
      <c r="O18" s="211"/>
      <c r="P18" s="211"/>
      <c r="Q18" s="202"/>
      <c r="R18" s="202"/>
      <c r="S18" s="202"/>
      <c r="T18" s="45"/>
      <c r="U18" s="211">
        <v>71</v>
      </c>
      <c r="V18" s="211"/>
      <c r="W18" s="211"/>
      <c r="X18" s="211"/>
      <c r="Y18" s="211"/>
      <c r="Z18" s="211"/>
      <c r="AA18" s="202"/>
      <c r="AB18" s="202"/>
      <c r="AC18" s="202"/>
      <c r="AD18" s="202"/>
      <c r="AE18" s="202"/>
      <c r="AF18" s="202"/>
      <c r="AG18" s="202"/>
      <c r="AH18" s="202"/>
      <c r="AI18" s="202"/>
      <c r="AJ18" s="203"/>
      <c r="AK18" s="203"/>
      <c r="AL18" s="203"/>
      <c r="AM18" s="203"/>
      <c r="AN18" s="24"/>
      <c r="AO18" s="24"/>
    </row>
    <row r="19" spans="1:41" ht="12" customHeight="1">
      <c r="A19" s="211">
        <v>8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02"/>
      <c r="R19" s="202"/>
      <c r="S19" s="202"/>
      <c r="T19" s="45"/>
      <c r="U19" s="211">
        <v>72</v>
      </c>
      <c r="V19" s="211"/>
      <c r="W19" s="211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3"/>
      <c r="AK19" s="203"/>
      <c r="AL19" s="203"/>
      <c r="AM19" s="203"/>
      <c r="AN19" s="24"/>
      <c r="AO19" s="24"/>
    </row>
    <row r="20" spans="1:41" ht="12" customHeight="1">
      <c r="A20" s="211">
        <v>9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02"/>
      <c r="L20" s="202"/>
      <c r="M20" s="202"/>
      <c r="N20" s="202"/>
      <c r="O20" s="202"/>
      <c r="P20" s="202"/>
      <c r="Q20" s="202"/>
      <c r="R20" s="202"/>
      <c r="S20" s="202"/>
      <c r="T20" s="45"/>
      <c r="U20" s="211">
        <v>73</v>
      </c>
      <c r="V20" s="211"/>
      <c r="W20" s="211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3"/>
      <c r="AK20" s="203"/>
      <c r="AL20" s="203"/>
      <c r="AM20" s="203"/>
      <c r="AN20" s="24"/>
      <c r="AO20" s="24"/>
    </row>
    <row r="21" spans="1:41" ht="12" customHeight="1">
      <c r="A21" s="211">
        <v>10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02"/>
      <c r="R21" s="202"/>
      <c r="S21" s="202"/>
      <c r="T21" s="45"/>
      <c r="U21" s="211">
        <v>74</v>
      </c>
      <c r="V21" s="211"/>
      <c r="W21" s="211"/>
      <c r="X21" s="211"/>
      <c r="Y21" s="211"/>
      <c r="Z21" s="211"/>
      <c r="AA21" s="202"/>
      <c r="AB21" s="202"/>
      <c r="AC21" s="202"/>
      <c r="AD21" s="202"/>
      <c r="AE21" s="202"/>
      <c r="AF21" s="202"/>
      <c r="AG21" s="202"/>
      <c r="AH21" s="202"/>
      <c r="AI21" s="202"/>
      <c r="AJ21" s="203"/>
      <c r="AK21" s="203"/>
      <c r="AL21" s="203"/>
      <c r="AM21" s="203"/>
      <c r="AN21" s="24"/>
      <c r="AO21" s="24"/>
    </row>
    <row r="22" spans="1:41" ht="12" customHeight="1">
      <c r="A22" s="211">
        <v>11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02"/>
      <c r="R22" s="202"/>
      <c r="S22" s="202"/>
      <c r="T22" s="27"/>
      <c r="U22" s="211">
        <v>75</v>
      </c>
      <c r="V22" s="211"/>
      <c r="W22" s="211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3"/>
      <c r="AK22" s="203"/>
      <c r="AL22" s="203"/>
      <c r="AM22" s="203"/>
      <c r="AN22" s="24"/>
      <c r="AO22" s="24"/>
    </row>
    <row r="23" spans="1:41" ht="12" customHeight="1">
      <c r="A23" s="211">
        <v>12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02"/>
      <c r="L23" s="202"/>
      <c r="M23" s="202"/>
      <c r="N23" s="211"/>
      <c r="O23" s="211"/>
      <c r="P23" s="211"/>
      <c r="Q23" s="202"/>
      <c r="R23" s="202"/>
      <c r="S23" s="202"/>
      <c r="T23" s="27"/>
      <c r="U23" s="211">
        <v>76</v>
      </c>
      <c r="V23" s="211"/>
      <c r="W23" s="211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3"/>
      <c r="AK23" s="203"/>
      <c r="AL23" s="203"/>
      <c r="AM23" s="203"/>
      <c r="AN23" s="24"/>
      <c r="AO23" s="24"/>
    </row>
    <row r="24" spans="1:41" ht="12" customHeight="1">
      <c r="A24" s="211">
        <v>13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02"/>
      <c r="L24" s="202"/>
      <c r="M24" s="202"/>
      <c r="N24" s="211"/>
      <c r="O24" s="211"/>
      <c r="P24" s="211"/>
      <c r="Q24" s="202"/>
      <c r="R24" s="202"/>
      <c r="S24" s="202"/>
      <c r="T24" s="27"/>
      <c r="U24" s="211">
        <v>77</v>
      </c>
      <c r="V24" s="211"/>
      <c r="W24" s="211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3"/>
      <c r="AK24" s="203"/>
      <c r="AL24" s="203"/>
      <c r="AM24" s="203"/>
      <c r="AN24" s="24"/>
      <c r="AO24" s="24"/>
    </row>
    <row r="25" spans="1:41" ht="12" customHeight="1">
      <c r="A25" s="211">
        <v>14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02"/>
      <c r="L25" s="202"/>
      <c r="M25" s="202"/>
      <c r="N25" s="202"/>
      <c r="O25" s="202"/>
      <c r="P25" s="202"/>
      <c r="Q25" s="202"/>
      <c r="R25" s="202"/>
      <c r="S25" s="202"/>
      <c r="T25" s="27"/>
      <c r="U25" s="211">
        <v>78</v>
      </c>
      <c r="V25" s="211"/>
      <c r="W25" s="211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3"/>
      <c r="AK25" s="203"/>
      <c r="AL25" s="203"/>
      <c r="AM25" s="203"/>
      <c r="AN25" s="24"/>
      <c r="AO25" s="24"/>
    </row>
    <row r="26" spans="1:41" ht="12" customHeight="1">
      <c r="A26" s="211">
        <v>15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02"/>
      <c r="R26" s="202"/>
      <c r="S26" s="202"/>
      <c r="T26" s="27"/>
      <c r="U26" s="211">
        <v>79</v>
      </c>
      <c r="V26" s="211"/>
      <c r="W26" s="211"/>
      <c r="X26" s="211"/>
      <c r="Y26" s="211"/>
      <c r="Z26" s="211"/>
      <c r="AA26" s="202"/>
      <c r="AB26" s="202"/>
      <c r="AC26" s="202"/>
      <c r="AD26" s="202"/>
      <c r="AE26" s="202"/>
      <c r="AF26" s="202"/>
      <c r="AG26" s="202"/>
      <c r="AH26" s="202"/>
      <c r="AI26" s="202"/>
      <c r="AJ26" s="203"/>
      <c r="AK26" s="203"/>
      <c r="AL26" s="203"/>
      <c r="AM26" s="203"/>
      <c r="AN26" s="24"/>
      <c r="AO26" s="24"/>
    </row>
    <row r="27" spans="1:41" ht="12" customHeight="1">
      <c r="A27" s="212">
        <v>16</v>
      </c>
      <c r="B27" s="213"/>
      <c r="C27" s="213"/>
      <c r="D27" s="214"/>
      <c r="E27" s="211"/>
      <c r="F27" s="211"/>
      <c r="G27" s="211"/>
      <c r="H27" s="211"/>
      <c r="I27" s="211"/>
      <c r="J27" s="211"/>
      <c r="K27" s="202"/>
      <c r="L27" s="202"/>
      <c r="M27" s="202"/>
      <c r="N27" s="211"/>
      <c r="O27" s="211"/>
      <c r="P27" s="211"/>
      <c r="Q27" s="202"/>
      <c r="R27" s="202"/>
      <c r="S27" s="202"/>
      <c r="T27" s="27"/>
      <c r="U27" s="211">
        <v>80</v>
      </c>
      <c r="V27" s="211"/>
      <c r="W27" s="211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3"/>
      <c r="AK27" s="203"/>
      <c r="AL27" s="203"/>
      <c r="AM27" s="203"/>
      <c r="AN27" s="24"/>
      <c r="AO27" s="24"/>
    </row>
    <row r="28" spans="1:41" ht="12" customHeight="1">
      <c r="A28" s="211">
        <v>17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02"/>
      <c r="L28" s="202"/>
      <c r="M28" s="202"/>
      <c r="N28" s="211"/>
      <c r="O28" s="211"/>
      <c r="P28" s="211"/>
      <c r="Q28" s="202"/>
      <c r="R28" s="202"/>
      <c r="S28" s="202"/>
      <c r="T28" s="27"/>
      <c r="U28" s="211">
        <v>81</v>
      </c>
      <c r="V28" s="211"/>
      <c r="W28" s="211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3"/>
      <c r="AK28" s="203"/>
      <c r="AL28" s="203"/>
      <c r="AM28" s="203"/>
      <c r="AN28" s="24"/>
      <c r="AO28" s="24"/>
    </row>
    <row r="29" spans="1:41" ht="12" customHeight="1">
      <c r="A29" s="211">
        <v>18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02"/>
      <c r="R29" s="202"/>
      <c r="S29" s="202"/>
      <c r="T29" s="27"/>
      <c r="U29" s="211">
        <v>82</v>
      </c>
      <c r="V29" s="211"/>
      <c r="W29" s="211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3"/>
      <c r="AK29" s="203"/>
      <c r="AL29" s="203"/>
      <c r="AM29" s="203"/>
      <c r="AN29" s="24"/>
      <c r="AO29" s="24"/>
    </row>
    <row r="30" spans="1:41" ht="12" customHeight="1">
      <c r="A30" s="211">
        <v>19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02"/>
      <c r="L30" s="202"/>
      <c r="M30" s="202"/>
      <c r="N30" s="202"/>
      <c r="O30" s="202"/>
      <c r="P30" s="202"/>
      <c r="Q30" s="202"/>
      <c r="R30" s="202"/>
      <c r="S30" s="202"/>
      <c r="T30" s="27"/>
      <c r="U30" s="211">
        <v>83</v>
      </c>
      <c r="V30" s="211"/>
      <c r="W30" s="211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3"/>
      <c r="AK30" s="203"/>
      <c r="AL30" s="203"/>
      <c r="AM30" s="203"/>
      <c r="AN30" s="24"/>
      <c r="AO30" s="24"/>
    </row>
    <row r="31" spans="1:41" ht="12" customHeight="1">
      <c r="A31" s="211">
        <v>20</v>
      </c>
      <c r="B31" s="211"/>
      <c r="C31" s="211"/>
      <c r="D31" s="211"/>
      <c r="E31" s="202"/>
      <c r="F31" s="202"/>
      <c r="G31" s="202"/>
      <c r="H31" s="202"/>
      <c r="I31" s="202"/>
      <c r="J31" s="202"/>
      <c r="K31" s="202"/>
      <c r="L31" s="202"/>
      <c r="M31" s="202"/>
      <c r="N31" s="211"/>
      <c r="O31" s="211"/>
      <c r="P31" s="211"/>
      <c r="Q31" s="202"/>
      <c r="R31" s="202"/>
      <c r="S31" s="202"/>
      <c r="T31" s="27"/>
      <c r="U31" s="211">
        <v>84</v>
      </c>
      <c r="V31" s="211"/>
      <c r="W31" s="211"/>
      <c r="X31" s="211"/>
      <c r="Y31" s="211"/>
      <c r="Z31" s="211"/>
      <c r="AA31" s="202"/>
      <c r="AB31" s="202"/>
      <c r="AC31" s="202"/>
      <c r="AD31" s="202"/>
      <c r="AE31" s="202"/>
      <c r="AF31" s="202"/>
      <c r="AG31" s="202"/>
      <c r="AH31" s="202"/>
      <c r="AI31" s="202"/>
      <c r="AJ31" s="203"/>
      <c r="AK31" s="203"/>
      <c r="AL31" s="203"/>
      <c r="AM31" s="203"/>
      <c r="AN31" s="24"/>
      <c r="AO31" s="24"/>
    </row>
    <row r="32" spans="1:41" ht="12" customHeight="1">
      <c r="A32" s="211">
        <v>21</v>
      </c>
      <c r="B32" s="211"/>
      <c r="C32" s="211"/>
      <c r="D32" s="211"/>
      <c r="E32" s="202"/>
      <c r="F32" s="202"/>
      <c r="G32" s="202"/>
      <c r="H32" s="202"/>
      <c r="I32" s="202"/>
      <c r="J32" s="202"/>
      <c r="K32" s="202"/>
      <c r="L32" s="202"/>
      <c r="M32" s="202"/>
      <c r="N32" s="211"/>
      <c r="O32" s="211"/>
      <c r="P32" s="211"/>
      <c r="Q32" s="202"/>
      <c r="R32" s="202"/>
      <c r="S32" s="202"/>
      <c r="T32" s="27"/>
      <c r="U32" s="211">
        <v>85</v>
      </c>
      <c r="V32" s="211"/>
      <c r="W32" s="211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3"/>
      <c r="AK32" s="203"/>
      <c r="AL32" s="203"/>
      <c r="AM32" s="203"/>
      <c r="AN32" s="24"/>
      <c r="AO32" s="24"/>
    </row>
    <row r="33" spans="1:41" ht="12" customHeight="1">
      <c r="A33" s="211">
        <v>22</v>
      </c>
      <c r="B33" s="211"/>
      <c r="C33" s="211"/>
      <c r="D33" s="211"/>
      <c r="E33" s="202"/>
      <c r="F33" s="202"/>
      <c r="G33" s="202"/>
      <c r="H33" s="202"/>
      <c r="I33" s="202"/>
      <c r="J33" s="202"/>
      <c r="K33" s="202"/>
      <c r="L33" s="202"/>
      <c r="M33" s="202"/>
      <c r="N33" s="211"/>
      <c r="O33" s="211"/>
      <c r="P33" s="211"/>
      <c r="Q33" s="202"/>
      <c r="R33" s="202"/>
      <c r="S33" s="202"/>
      <c r="T33" s="46"/>
      <c r="U33" s="211">
        <v>86</v>
      </c>
      <c r="V33" s="211"/>
      <c r="W33" s="211"/>
      <c r="X33" s="211"/>
      <c r="Y33" s="211"/>
      <c r="Z33" s="211"/>
      <c r="AA33" s="202"/>
      <c r="AB33" s="202"/>
      <c r="AC33" s="202"/>
      <c r="AD33" s="202"/>
      <c r="AE33" s="202"/>
      <c r="AF33" s="202"/>
      <c r="AG33" s="202"/>
      <c r="AH33" s="202"/>
      <c r="AI33" s="202"/>
      <c r="AJ33" s="203"/>
      <c r="AK33" s="203"/>
      <c r="AL33" s="203"/>
      <c r="AM33" s="203"/>
      <c r="AN33" s="24"/>
      <c r="AO33" s="24"/>
    </row>
    <row r="34" spans="1:41" ht="12" customHeight="1">
      <c r="A34" s="211">
        <v>23</v>
      </c>
      <c r="B34" s="211"/>
      <c r="C34" s="211"/>
      <c r="D34" s="211"/>
      <c r="E34" s="202"/>
      <c r="F34" s="202"/>
      <c r="G34" s="202"/>
      <c r="H34" s="202"/>
      <c r="I34" s="202"/>
      <c r="J34" s="202"/>
      <c r="K34" s="202"/>
      <c r="L34" s="202"/>
      <c r="M34" s="202"/>
      <c r="N34" s="211"/>
      <c r="O34" s="211"/>
      <c r="P34" s="211"/>
      <c r="Q34" s="202"/>
      <c r="R34" s="202"/>
      <c r="S34" s="202"/>
      <c r="T34" s="47"/>
      <c r="U34" s="211">
        <v>87</v>
      </c>
      <c r="V34" s="211"/>
      <c r="W34" s="211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3"/>
      <c r="AK34" s="203"/>
      <c r="AL34" s="203"/>
      <c r="AM34" s="203"/>
      <c r="AN34" s="24"/>
      <c r="AO34" s="24"/>
    </row>
    <row r="35" spans="1:41" ht="12" customHeight="1">
      <c r="A35" s="211">
        <v>24</v>
      </c>
      <c r="B35" s="211"/>
      <c r="C35" s="211"/>
      <c r="D35" s="211"/>
      <c r="E35" s="202"/>
      <c r="F35" s="202"/>
      <c r="G35" s="202"/>
      <c r="H35" s="202"/>
      <c r="I35" s="202"/>
      <c r="J35" s="202"/>
      <c r="K35" s="202"/>
      <c r="L35" s="202"/>
      <c r="M35" s="202"/>
      <c r="N35" s="211"/>
      <c r="O35" s="211"/>
      <c r="P35" s="211"/>
      <c r="Q35" s="202"/>
      <c r="R35" s="202"/>
      <c r="S35" s="202"/>
      <c r="T35" s="47"/>
      <c r="U35" s="211">
        <v>88</v>
      </c>
      <c r="V35" s="211"/>
      <c r="W35" s="211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3"/>
      <c r="AK35" s="203"/>
      <c r="AL35" s="203"/>
      <c r="AM35" s="203"/>
      <c r="AN35" s="24"/>
      <c r="AO35" s="24"/>
    </row>
    <row r="36" spans="1:41" ht="12" customHeight="1">
      <c r="A36" s="211">
        <v>25</v>
      </c>
      <c r="B36" s="211"/>
      <c r="C36" s="211"/>
      <c r="D36" s="211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47"/>
      <c r="U36" s="211">
        <v>89</v>
      </c>
      <c r="V36" s="211"/>
      <c r="W36" s="211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3"/>
      <c r="AK36" s="203"/>
      <c r="AL36" s="203"/>
      <c r="AM36" s="203"/>
      <c r="AN36" s="24"/>
      <c r="AO36" s="24"/>
    </row>
    <row r="37" spans="1:41" ht="12" customHeight="1">
      <c r="A37" s="211">
        <v>26</v>
      </c>
      <c r="B37" s="211"/>
      <c r="C37" s="211"/>
      <c r="D37" s="211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47"/>
      <c r="U37" s="211">
        <v>90</v>
      </c>
      <c r="V37" s="211"/>
      <c r="W37" s="211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3"/>
      <c r="AK37" s="203"/>
      <c r="AL37" s="203"/>
      <c r="AM37" s="203"/>
      <c r="AN37" s="24"/>
      <c r="AO37" s="24"/>
    </row>
    <row r="38" spans="1:41" ht="12" customHeight="1">
      <c r="A38" s="211">
        <v>27</v>
      </c>
      <c r="B38" s="211"/>
      <c r="C38" s="211"/>
      <c r="D38" s="211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48"/>
      <c r="U38" s="211">
        <v>91</v>
      </c>
      <c r="V38" s="211"/>
      <c r="W38" s="211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3"/>
      <c r="AK38" s="203"/>
      <c r="AL38" s="203"/>
      <c r="AM38" s="203"/>
      <c r="AN38" s="24"/>
      <c r="AO38" s="24"/>
    </row>
    <row r="39" spans="1:41" ht="12" customHeight="1">
      <c r="A39" s="211">
        <v>28</v>
      </c>
      <c r="B39" s="211"/>
      <c r="C39" s="211"/>
      <c r="D39" s="211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49"/>
      <c r="U39" s="211">
        <v>92</v>
      </c>
      <c r="V39" s="211"/>
      <c r="W39" s="211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3"/>
      <c r="AK39" s="203"/>
      <c r="AL39" s="203"/>
      <c r="AM39" s="203"/>
      <c r="AN39" s="24"/>
      <c r="AO39" s="24"/>
    </row>
    <row r="40" spans="1:41" ht="12" customHeight="1">
      <c r="A40" s="211">
        <v>29</v>
      </c>
      <c r="B40" s="211"/>
      <c r="C40" s="211"/>
      <c r="D40" s="211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49"/>
      <c r="U40" s="211">
        <v>93</v>
      </c>
      <c r="V40" s="211"/>
      <c r="W40" s="211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3"/>
      <c r="AK40" s="203"/>
      <c r="AL40" s="203"/>
      <c r="AM40" s="203"/>
      <c r="AN40" s="24"/>
      <c r="AO40" s="24"/>
    </row>
    <row r="41" spans="1:41" ht="12" customHeight="1">
      <c r="A41" s="211">
        <v>30</v>
      </c>
      <c r="B41" s="211"/>
      <c r="C41" s="211"/>
      <c r="D41" s="211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49"/>
      <c r="U41" s="211">
        <v>94</v>
      </c>
      <c r="V41" s="211"/>
      <c r="W41" s="211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3"/>
      <c r="AK41" s="203"/>
      <c r="AL41" s="203"/>
      <c r="AM41" s="203"/>
      <c r="AN41" s="24"/>
      <c r="AO41" s="24"/>
    </row>
    <row r="42" spans="1:41" ht="12" customHeight="1">
      <c r="A42" s="211">
        <v>31</v>
      </c>
      <c r="B42" s="211"/>
      <c r="C42" s="211"/>
      <c r="D42" s="211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49"/>
      <c r="U42" s="211">
        <v>95</v>
      </c>
      <c r="V42" s="211"/>
      <c r="W42" s="211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3"/>
      <c r="AK42" s="203"/>
      <c r="AL42" s="203"/>
      <c r="AM42" s="203"/>
      <c r="AN42" s="24"/>
      <c r="AO42" s="24"/>
    </row>
    <row r="43" spans="1:41" ht="12" customHeight="1">
      <c r="A43" s="211">
        <v>32</v>
      </c>
      <c r="B43" s="211"/>
      <c r="C43" s="211"/>
      <c r="D43" s="211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49"/>
      <c r="U43" s="211">
        <v>96</v>
      </c>
      <c r="V43" s="211"/>
      <c r="W43" s="211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3"/>
      <c r="AK43" s="203"/>
      <c r="AL43" s="203"/>
      <c r="AM43" s="203"/>
      <c r="AN43" s="24"/>
      <c r="AO43" s="24"/>
    </row>
    <row r="44" spans="1:41" ht="12" customHeight="1">
      <c r="A44" s="211">
        <v>33</v>
      </c>
      <c r="B44" s="211"/>
      <c r="C44" s="211"/>
      <c r="D44" s="211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49"/>
      <c r="U44" s="211">
        <v>97</v>
      </c>
      <c r="V44" s="211"/>
      <c r="W44" s="211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3"/>
      <c r="AK44" s="203"/>
      <c r="AL44" s="203"/>
      <c r="AM44" s="203"/>
      <c r="AN44" s="24"/>
      <c r="AO44" s="24"/>
    </row>
    <row r="45" spans="1:41" ht="12" customHeight="1">
      <c r="A45" s="211">
        <v>34</v>
      </c>
      <c r="B45" s="211"/>
      <c r="C45" s="211"/>
      <c r="D45" s="211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49"/>
      <c r="U45" s="211">
        <v>98</v>
      </c>
      <c r="V45" s="211"/>
      <c r="W45" s="211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3"/>
      <c r="AK45" s="203"/>
      <c r="AL45" s="203"/>
      <c r="AM45" s="203"/>
      <c r="AN45" s="24"/>
      <c r="AO45" s="24"/>
    </row>
    <row r="46" spans="1:41" ht="12" customHeight="1">
      <c r="A46" s="211">
        <v>35</v>
      </c>
      <c r="B46" s="211"/>
      <c r="C46" s="211"/>
      <c r="D46" s="211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49"/>
      <c r="U46" s="211">
        <v>99</v>
      </c>
      <c r="V46" s="211"/>
      <c r="W46" s="211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3"/>
      <c r="AK46" s="203"/>
      <c r="AL46" s="203"/>
      <c r="AM46" s="203"/>
      <c r="AN46" s="24"/>
      <c r="AO46" s="24"/>
    </row>
    <row r="47" spans="1:41" ht="12" customHeight="1">
      <c r="A47" s="211">
        <v>36</v>
      </c>
      <c r="B47" s="211"/>
      <c r="C47" s="211"/>
      <c r="D47" s="211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49"/>
      <c r="U47" s="211">
        <v>100</v>
      </c>
      <c r="V47" s="211"/>
      <c r="W47" s="211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3"/>
      <c r="AK47" s="203"/>
      <c r="AL47" s="203"/>
      <c r="AM47" s="203"/>
      <c r="AN47" s="24"/>
      <c r="AO47" s="24"/>
    </row>
    <row r="48" spans="1:41" ht="12" customHeight="1">
      <c r="A48" s="211">
        <v>37</v>
      </c>
      <c r="B48" s="211"/>
      <c r="C48" s="211"/>
      <c r="D48" s="211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49"/>
      <c r="U48" s="211">
        <v>101</v>
      </c>
      <c r="V48" s="211"/>
      <c r="W48" s="211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3"/>
      <c r="AK48" s="203"/>
      <c r="AL48" s="203"/>
      <c r="AM48" s="203"/>
      <c r="AN48" s="24"/>
      <c r="AO48" s="24"/>
    </row>
    <row r="49" spans="1:41" ht="12" customHeight="1">
      <c r="A49" s="211">
        <v>38</v>
      </c>
      <c r="B49" s="211"/>
      <c r="C49" s="211"/>
      <c r="D49" s="211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49"/>
      <c r="U49" s="211">
        <v>102</v>
      </c>
      <c r="V49" s="211"/>
      <c r="W49" s="211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3"/>
      <c r="AK49" s="203"/>
      <c r="AL49" s="203"/>
      <c r="AM49" s="203"/>
      <c r="AN49" s="24"/>
      <c r="AO49" s="24"/>
    </row>
    <row r="50" spans="1:41" ht="12" customHeight="1">
      <c r="A50" s="211">
        <v>39</v>
      </c>
      <c r="B50" s="211"/>
      <c r="C50" s="211"/>
      <c r="D50" s="211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49"/>
      <c r="U50" s="211">
        <v>103</v>
      </c>
      <c r="V50" s="211"/>
      <c r="W50" s="211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3"/>
      <c r="AK50" s="203"/>
      <c r="AL50" s="203"/>
      <c r="AM50" s="203"/>
      <c r="AN50" s="24"/>
      <c r="AO50" s="24"/>
    </row>
    <row r="51" spans="1:41" ht="12" customHeight="1">
      <c r="A51" s="211">
        <v>40</v>
      </c>
      <c r="B51" s="211"/>
      <c r="C51" s="211"/>
      <c r="D51" s="211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49"/>
      <c r="U51" s="211">
        <v>104</v>
      </c>
      <c r="V51" s="211"/>
      <c r="W51" s="211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3"/>
      <c r="AK51" s="203"/>
      <c r="AL51" s="203"/>
      <c r="AM51" s="203"/>
      <c r="AN51" s="24"/>
      <c r="AO51" s="24"/>
    </row>
    <row r="52" spans="1:41" ht="12" customHeight="1">
      <c r="A52" s="211">
        <v>41</v>
      </c>
      <c r="B52" s="211"/>
      <c r="C52" s="211"/>
      <c r="D52" s="211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49"/>
      <c r="U52" s="211">
        <v>105</v>
      </c>
      <c r="V52" s="211"/>
      <c r="W52" s="211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3"/>
      <c r="AK52" s="203"/>
      <c r="AL52" s="203"/>
      <c r="AM52" s="203"/>
      <c r="AN52" s="24"/>
      <c r="AO52" s="24"/>
    </row>
    <row r="53" spans="1:41" ht="12" customHeight="1">
      <c r="A53" s="211">
        <v>42</v>
      </c>
      <c r="B53" s="211"/>
      <c r="C53" s="211"/>
      <c r="D53" s="211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49"/>
      <c r="U53" s="211">
        <v>106</v>
      </c>
      <c r="V53" s="211"/>
      <c r="W53" s="211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3"/>
      <c r="AK53" s="203"/>
      <c r="AL53" s="203"/>
      <c r="AM53" s="203"/>
      <c r="AN53" s="24"/>
      <c r="AO53" s="24"/>
    </row>
    <row r="54" spans="1:41" ht="12" customHeight="1">
      <c r="A54" s="211">
        <v>43</v>
      </c>
      <c r="B54" s="211"/>
      <c r="C54" s="211"/>
      <c r="D54" s="211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49"/>
      <c r="U54" s="211">
        <v>107</v>
      </c>
      <c r="V54" s="211"/>
      <c r="W54" s="211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3"/>
      <c r="AK54" s="203"/>
      <c r="AL54" s="203"/>
      <c r="AM54" s="203"/>
      <c r="AN54" s="24"/>
      <c r="AO54" s="24"/>
    </row>
    <row r="55" spans="1:41" ht="12" customHeight="1">
      <c r="A55" s="211">
        <v>44</v>
      </c>
      <c r="B55" s="211"/>
      <c r="C55" s="211"/>
      <c r="D55" s="211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49"/>
      <c r="U55" s="211">
        <v>108</v>
      </c>
      <c r="V55" s="211"/>
      <c r="W55" s="211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3"/>
      <c r="AK55" s="203"/>
      <c r="AL55" s="203"/>
      <c r="AM55" s="203"/>
      <c r="AN55" s="24"/>
      <c r="AO55" s="24"/>
    </row>
    <row r="56" spans="1:41" ht="12" customHeight="1">
      <c r="A56" s="211">
        <v>45</v>
      </c>
      <c r="B56" s="211"/>
      <c r="C56" s="211"/>
      <c r="D56" s="211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49"/>
      <c r="U56" s="211">
        <v>109</v>
      </c>
      <c r="V56" s="211"/>
      <c r="W56" s="211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3"/>
      <c r="AK56" s="203"/>
      <c r="AL56" s="203"/>
      <c r="AM56" s="203"/>
      <c r="AN56" s="24"/>
      <c r="AO56" s="24"/>
    </row>
    <row r="57" spans="1:41" ht="12" customHeight="1">
      <c r="A57" s="211">
        <v>46</v>
      </c>
      <c r="B57" s="211"/>
      <c r="C57" s="211"/>
      <c r="D57" s="211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49"/>
      <c r="U57" s="211">
        <v>110</v>
      </c>
      <c r="V57" s="211"/>
      <c r="W57" s="211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3"/>
      <c r="AK57" s="203"/>
      <c r="AL57" s="203"/>
      <c r="AM57" s="203"/>
      <c r="AN57" s="24"/>
      <c r="AO57" s="24"/>
    </row>
    <row r="58" spans="1:41" ht="12" customHeight="1">
      <c r="A58" s="211">
        <v>47</v>
      </c>
      <c r="B58" s="211"/>
      <c r="C58" s="211"/>
      <c r="D58" s="211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49"/>
      <c r="U58" s="211">
        <v>111</v>
      </c>
      <c r="V58" s="211"/>
      <c r="W58" s="211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3"/>
      <c r="AK58" s="203"/>
      <c r="AL58" s="203"/>
      <c r="AM58" s="203"/>
      <c r="AN58" s="24"/>
      <c r="AO58" s="24"/>
    </row>
    <row r="59" spans="1:41" ht="12" customHeight="1">
      <c r="A59" s="211">
        <v>48</v>
      </c>
      <c r="B59" s="211"/>
      <c r="C59" s="211"/>
      <c r="D59" s="211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49"/>
      <c r="U59" s="211">
        <v>112</v>
      </c>
      <c r="V59" s="211"/>
      <c r="W59" s="211"/>
      <c r="X59" s="202"/>
      <c r="Y59" s="202"/>
      <c r="Z59" s="202"/>
      <c r="AA59" s="202"/>
      <c r="AB59" s="202"/>
      <c r="AC59" s="202"/>
      <c r="AD59" s="202"/>
      <c r="AE59" s="202"/>
      <c r="AF59" s="202"/>
      <c r="AG59" s="202"/>
      <c r="AH59" s="202"/>
      <c r="AI59" s="202"/>
      <c r="AJ59" s="203"/>
      <c r="AK59" s="203"/>
      <c r="AL59" s="203"/>
      <c r="AM59" s="203"/>
      <c r="AN59" s="24"/>
      <c r="AO59" s="24"/>
    </row>
    <row r="60" spans="1:41" ht="12" customHeight="1">
      <c r="A60" s="211">
        <v>49</v>
      </c>
      <c r="B60" s="211"/>
      <c r="C60" s="211"/>
      <c r="D60" s="211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49"/>
      <c r="U60" s="211">
        <v>113</v>
      </c>
      <c r="V60" s="211"/>
      <c r="W60" s="211"/>
      <c r="X60" s="202"/>
      <c r="Y60" s="202"/>
      <c r="Z60" s="202"/>
      <c r="AA60" s="202"/>
      <c r="AB60" s="202"/>
      <c r="AC60" s="202"/>
      <c r="AD60" s="202"/>
      <c r="AE60" s="202"/>
      <c r="AF60" s="202"/>
      <c r="AG60" s="202"/>
      <c r="AH60" s="202"/>
      <c r="AI60" s="202"/>
      <c r="AJ60" s="203"/>
      <c r="AK60" s="203"/>
      <c r="AL60" s="203"/>
      <c r="AM60" s="203"/>
      <c r="AN60" s="24"/>
      <c r="AO60" s="24"/>
    </row>
    <row r="61" spans="1:41" ht="12" customHeight="1">
      <c r="A61" s="211">
        <v>50</v>
      </c>
      <c r="B61" s="211"/>
      <c r="C61" s="211"/>
      <c r="D61" s="211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49"/>
      <c r="U61" s="211">
        <v>114</v>
      </c>
      <c r="V61" s="211"/>
      <c r="W61" s="211"/>
      <c r="X61" s="202"/>
      <c r="Y61" s="202"/>
      <c r="Z61" s="202"/>
      <c r="AA61" s="202"/>
      <c r="AB61" s="202"/>
      <c r="AC61" s="202"/>
      <c r="AD61" s="202"/>
      <c r="AE61" s="202"/>
      <c r="AF61" s="202"/>
      <c r="AG61" s="202"/>
      <c r="AH61" s="202"/>
      <c r="AI61" s="202"/>
      <c r="AJ61" s="203"/>
      <c r="AK61" s="203"/>
      <c r="AL61" s="203"/>
      <c r="AM61" s="203"/>
      <c r="AN61" s="24"/>
      <c r="AO61" s="24"/>
    </row>
    <row r="62" spans="1:41" ht="12" customHeight="1">
      <c r="A62" s="211">
        <v>51</v>
      </c>
      <c r="B62" s="211"/>
      <c r="C62" s="211"/>
      <c r="D62" s="211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49"/>
      <c r="U62" s="211">
        <v>115</v>
      </c>
      <c r="V62" s="211"/>
      <c r="W62" s="211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3"/>
      <c r="AK62" s="203"/>
      <c r="AL62" s="203"/>
      <c r="AM62" s="203"/>
      <c r="AN62" s="24"/>
      <c r="AO62" s="24"/>
    </row>
    <row r="63" spans="1:41" ht="12" customHeight="1">
      <c r="A63" s="211">
        <v>52</v>
      </c>
      <c r="B63" s="211"/>
      <c r="C63" s="211"/>
      <c r="D63" s="211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49"/>
      <c r="U63" s="211">
        <v>116</v>
      </c>
      <c r="V63" s="211"/>
      <c r="W63" s="211"/>
      <c r="X63" s="202"/>
      <c r="Y63" s="202"/>
      <c r="Z63" s="202"/>
      <c r="AA63" s="202"/>
      <c r="AB63" s="202"/>
      <c r="AC63" s="202"/>
      <c r="AD63" s="202"/>
      <c r="AE63" s="202"/>
      <c r="AF63" s="202"/>
      <c r="AG63" s="202"/>
      <c r="AH63" s="202"/>
      <c r="AI63" s="202"/>
      <c r="AJ63" s="203"/>
      <c r="AK63" s="203"/>
      <c r="AL63" s="203"/>
      <c r="AM63" s="203"/>
      <c r="AN63" s="24"/>
      <c r="AO63" s="24"/>
    </row>
    <row r="64" spans="1:41" ht="12" customHeight="1">
      <c r="A64" s="211">
        <v>53</v>
      </c>
      <c r="B64" s="211"/>
      <c r="C64" s="211"/>
      <c r="D64" s="211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49"/>
      <c r="U64" s="211">
        <v>117</v>
      </c>
      <c r="V64" s="211"/>
      <c r="W64" s="211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2"/>
      <c r="AI64" s="202"/>
      <c r="AJ64" s="203"/>
      <c r="AK64" s="203"/>
      <c r="AL64" s="203"/>
      <c r="AM64" s="203"/>
      <c r="AN64" s="24"/>
      <c r="AO64" s="24"/>
    </row>
    <row r="65" spans="1:41" ht="12" customHeight="1">
      <c r="A65" s="211">
        <v>54</v>
      </c>
      <c r="B65" s="211"/>
      <c r="C65" s="211"/>
      <c r="D65" s="211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49"/>
      <c r="U65" s="211">
        <v>118</v>
      </c>
      <c r="V65" s="211"/>
      <c r="W65" s="211"/>
      <c r="X65" s="202"/>
      <c r="Y65" s="202"/>
      <c r="Z65" s="202"/>
      <c r="AA65" s="202"/>
      <c r="AB65" s="202"/>
      <c r="AC65" s="202"/>
      <c r="AD65" s="202"/>
      <c r="AE65" s="202"/>
      <c r="AF65" s="202"/>
      <c r="AG65" s="202"/>
      <c r="AH65" s="202"/>
      <c r="AI65" s="202"/>
      <c r="AJ65" s="203"/>
      <c r="AK65" s="203"/>
      <c r="AL65" s="203"/>
      <c r="AM65" s="203"/>
      <c r="AN65" s="24"/>
      <c r="AO65" s="24"/>
    </row>
    <row r="66" spans="1:41" ht="12" customHeight="1">
      <c r="A66" s="211">
        <v>55</v>
      </c>
      <c r="B66" s="211"/>
      <c r="C66" s="211"/>
      <c r="D66" s="211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49"/>
      <c r="U66" s="211">
        <v>119</v>
      </c>
      <c r="V66" s="211"/>
      <c r="W66" s="211"/>
      <c r="X66" s="202"/>
      <c r="Y66" s="202"/>
      <c r="Z66" s="202"/>
      <c r="AA66" s="202"/>
      <c r="AB66" s="202"/>
      <c r="AC66" s="202"/>
      <c r="AD66" s="202"/>
      <c r="AE66" s="202"/>
      <c r="AF66" s="202"/>
      <c r="AG66" s="202"/>
      <c r="AH66" s="202"/>
      <c r="AI66" s="202"/>
      <c r="AJ66" s="203"/>
      <c r="AK66" s="203"/>
      <c r="AL66" s="203"/>
      <c r="AM66" s="203"/>
      <c r="AN66" s="24"/>
      <c r="AO66" s="24"/>
    </row>
    <row r="67" spans="1:41" ht="12" customHeight="1">
      <c r="A67" s="211">
        <v>56</v>
      </c>
      <c r="B67" s="211"/>
      <c r="C67" s="211"/>
      <c r="D67" s="211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49"/>
      <c r="U67" s="211">
        <v>120</v>
      </c>
      <c r="V67" s="211"/>
      <c r="W67" s="211"/>
      <c r="X67" s="202"/>
      <c r="Y67" s="202"/>
      <c r="Z67" s="202"/>
      <c r="AA67" s="202"/>
      <c r="AB67" s="202"/>
      <c r="AC67" s="202"/>
      <c r="AD67" s="202"/>
      <c r="AE67" s="202"/>
      <c r="AF67" s="202"/>
      <c r="AG67" s="202"/>
      <c r="AH67" s="202"/>
      <c r="AI67" s="202"/>
      <c r="AJ67" s="203"/>
      <c r="AK67" s="203"/>
      <c r="AL67" s="203"/>
      <c r="AM67" s="203"/>
      <c r="AN67" s="24"/>
      <c r="AO67" s="24"/>
    </row>
    <row r="68" spans="1:41" ht="12" customHeight="1">
      <c r="A68" s="211">
        <v>57</v>
      </c>
      <c r="B68" s="211"/>
      <c r="C68" s="211"/>
      <c r="D68" s="211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49"/>
      <c r="U68" s="211">
        <v>121</v>
      </c>
      <c r="V68" s="211"/>
      <c r="W68" s="211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202"/>
      <c r="AI68" s="202"/>
      <c r="AJ68" s="203"/>
      <c r="AK68" s="203"/>
      <c r="AL68" s="203"/>
      <c r="AM68" s="203"/>
      <c r="AN68" s="24"/>
      <c r="AO68" s="24"/>
    </row>
    <row r="69" spans="1:41" ht="12" customHeight="1">
      <c r="A69" s="211">
        <v>58</v>
      </c>
      <c r="B69" s="211"/>
      <c r="C69" s="211"/>
      <c r="D69" s="211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49"/>
      <c r="U69" s="211">
        <v>122</v>
      </c>
      <c r="V69" s="211"/>
      <c r="W69" s="211"/>
      <c r="X69" s="202"/>
      <c r="Y69" s="202"/>
      <c r="Z69" s="202"/>
      <c r="AA69" s="202"/>
      <c r="AB69" s="202"/>
      <c r="AC69" s="202"/>
      <c r="AD69" s="202"/>
      <c r="AE69" s="202"/>
      <c r="AF69" s="202"/>
      <c r="AG69" s="202"/>
      <c r="AH69" s="202"/>
      <c r="AI69" s="202"/>
      <c r="AJ69" s="203"/>
      <c r="AK69" s="203"/>
      <c r="AL69" s="203"/>
      <c r="AM69" s="203"/>
      <c r="AN69" s="24"/>
      <c r="AO69" s="24"/>
    </row>
    <row r="70" spans="1:41" ht="12" customHeight="1">
      <c r="A70" s="211">
        <v>59</v>
      </c>
      <c r="B70" s="211"/>
      <c r="C70" s="211"/>
      <c r="D70" s="211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49"/>
      <c r="U70" s="211">
        <v>123</v>
      </c>
      <c r="V70" s="211"/>
      <c r="W70" s="211"/>
      <c r="X70" s="202"/>
      <c r="Y70" s="202"/>
      <c r="Z70" s="202"/>
      <c r="AA70" s="202"/>
      <c r="AB70" s="202"/>
      <c r="AC70" s="202"/>
      <c r="AD70" s="202"/>
      <c r="AE70" s="202"/>
      <c r="AF70" s="202"/>
      <c r="AG70" s="202"/>
      <c r="AH70" s="202"/>
      <c r="AI70" s="202"/>
      <c r="AJ70" s="203"/>
      <c r="AK70" s="203"/>
      <c r="AL70" s="203"/>
      <c r="AM70" s="203"/>
      <c r="AN70" s="24"/>
      <c r="AO70" s="24"/>
    </row>
    <row r="71" spans="1:41" ht="12" customHeight="1">
      <c r="A71" s="211">
        <v>60</v>
      </c>
      <c r="B71" s="211"/>
      <c r="C71" s="211"/>
      <c r="D71" s="211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49"/>
      <c r="U71" s="211">
        <v>124</v>
      </c>
      <c r="V71" s="211"/>
      <c r="W71" s="211"/>
      <c r="X71" s="202"/>
      <c r="Y71" s="202"/>
      <c r="Z71" s="202"/>
      <c r="AA71" s="202"/>
      <c r="AB71" s="202"/>
      <c r="AC71" s="202"/>
      <c r="AD71" s="202"/>
      <c r="AE71" s="202"/>
      <c r="AF71" s="202"/>
      <c r="AG71" s="202"/>
      <c r="AH71" s="202"/>
      <c r="AI71" s="202"/>
      <c r="AJ71" s="203"/>
      <c r="AK71" s="203"/>
      <c r="AL71" s="203"/>
      <c r="AM71" s="203"/>
      <c r="AN71" s="24"/>
      <c r="AO71" s="24"/>
    </row>
    <row r="72" spans="1:41" ht="12" customHeight="1">
      <c r="A72" s="211">
        <v>61</v>
      </c>
      <c r="B72" s="211"/>
      <c r="C72" s="211"/>
      <c r="D72" s="211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49"/>
      <c r="U72" s="211">
        <v>125</v>
      </c>
      <c r="V72" s="211"/>
      <c r="W72" s="211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3"/>
      <c r="AK72" s="203"/>
      <c r="AL72" s="203"/>
      <c r="AM72" s="203"/>
      <c r="AN72" s="24"/>
      <c r="AO72" s="24"/>
    </row>
    <row r="73" spans="1:41" ht="12" customHeight="1">
      <c r="A73" s="211">
        <v>62</v>
      </c>
      <c r="B73" s="211"/>
      <c r="C73" s="211"/>
      <c r="D73" s="211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49"/>
      <c r="U73" s="211">
        <v>126</v>
      </c>
      <c r="V73" s="211"/>
      <c r="W73" s="211"/>
      <c r="X73" s="202"/>
      <c r="Y73" s="202"/>
      <c r="Z73" s="202"/>
      <c r="AA73" s="202"/>
      <c r="AB73" s="202"/>
      <c r="AC73" s="202"/>
      <c r="AD73" s="202"/>
      <c r="AE73" s="202"/>
      <c r="AF73" s="202"/>
      <c r="AG73" s="202"/>
      <c r="AH73" s="202"/>
      <c r="AI73" s="202"/>
      <c r="AJ73" s="203"/>
      <c r="AK73" s="203"/>
      <c r="AL73" s="203"/>
      <c r="AM73" s="203"/>
      <c r="AN73" s="24"/>
      <c r="AO73" s="24"/>
    </row>
    <row r="74" spans="1:41" ht="12" customHeight="1">
      <c r="A74" s="211">
        <v>63</v>
      </c>
      <c r="B74" s="211"/>
      <c r="C74" s="211"/>
      <c r="D74" s="211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02"/>
      <c r="T74" s="49"/>
      <c r="U74" s="211">
        <v>127</v>
      </c>
      <c r="V74" s="211"/>
      <c r="W74" s="211"/>
      <c r="X74" s="202"/>
      <c r="Y74" s="202"/>
      <c r="Z74" s="202"/>
      <c r="AA74" s="202"/>
      <c r="AB74" s="202"/>
      <c r="AC74" s="202"/>
      <c r="AD74" s="202"/>
      <c r="AE74" s="202"/>
      <c r="AF74" s="202"/>
      <c r="AG74" s="202"/>
      <c r="AH74" s="202"/>
      <c r="AI74" s="202"/>
      <c r="AJ74" s="203"/>
      <c r="AK74" s="203"/>
      <c r="AL74" s="203"/>
      <c r="AM74" s="203"/>
      <c r="AN74" s="24"/>
      <c r="AO74" s="24"/>
    </row>
    <row r="75" spans="1:41" ht="12" customHeight="1">
      <c r="A75" s="211">
        <v>64</v>
      </c>
      <c r="B75" s="211"/>
      <c r="C75" s="211"/>
      <c r="D75" s="211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49"/>
      <c r="U75" s="211">
        <v>128</v>
      </c>
      <c r="V75" s="211"/>
      <c r="W75" s="211"/>
      <c r="X75" s="202"/>
      <c r="Y75" s="202"/>
      <c r="Z75" s="202"/>
      <c r="AA75" s="202"/>
      <c r="AB75" s="202"/>
      <c r="AC75" s="202"/>
      <c r="AD75" s="202"/>
      <c r="AE75" s="202"/>
      <c r="AF75" s="202"/>
      <c r="AG75" s="202"/>
      <c r="AH75" s="202"/>
      <c r="AI75" s="202"/>
      <c r="AJ75" s="203"/>
      <c r="AK75" s="203"/>
      <c r="AL75" s="203"/>
      <c r="AM75" s="203"/>
      <c r="AN75" s="24"/>
      <c r="AO75" s="24"/>
    </row>
  </sheetData>
  <mergeCells count="804">
    <mergeCell ref="U7:V7"/>
    <mergeCell ref="W7:Y7"/>
    <mergeCell ref="Z7:AB7"/>
    <mergeCell ref="K8:L8"/>
    <mergeCell ref="M8:N8"/>
    <mergeCell ref="O8:P8"/>
    <mergeCell ref="Q8:R8"/>
    <mergeCell ref="S8:T8"/>
    <mergeCell ref="K1:AB4"/>
    <mergeCell ref="K5:AB6"/>
    <mergeCell ref="K7:L7"/>
    <mergeCell ref="M7:N7"/>
    <mergeCell ref="O7:P7"/>
    <mergeCell ref="Q7:R7"/>
    <mergeCell ref="S7:T7"/>
    <mergeCell ref="A25:D25"/>
    <mergeCell ref="E25:G25"/>
    <mergeCell ref="H25:J25"/>
    <mergeCell ref="K25:M25"/>
    <mergeCell ref="N25:P25"/>
    <mergeCell ref="Q25:S25"/>
    <mergeCell ref="U8:V8"/>
    <mergeCell ref="W8:Y8"/>
    <mergeCell ref="Z8:AB8"/>
    <mergeCell ref="A9:AM10"/>
    <mergeCell ref="U11:W11"/>
    <mergeCell ref="X11:Z11"/>
    <mergeCell ref="AA11:AC11"/>
    <mergeCell ref="AD11:AF11"/>
    <mergeCell ref="AG11:AI11"/>
    <mergeCell ref="AJ11:AM11"/>
    <mergeCell ref="A11:D11"/>
    <mergeCell ref="E11:G11"/>
    <mergeCell ref="H11:J11"/>
    <mergeCell ref="K11:M11"/>
    <mergeCell ref="N11:P11"/>
    <mergeCell ref="Q11:S11"/>
    <mergeCell ref="U12:W12"/>
    <mergeCell ref="X12:Z12"/>
    <mergeCell ref="A33:D33"/>
    <mergeCell ref="E33:G33"/>
    <mergeCell ref="H33:J33"/>
    <mergeCell ref="K33:M33"/>
    <mergeCell ref="N33:P33"/>
    <mergeCell ref="Q33:S33"/>
    <mergeCell ref="A29:D29"/>
    <mergeCell ref="E29:G29"/>
    <mergeCell ref="H29:J29"/>
    <mergeCell ref="K29:M29"/>
    <mergeCell ref="N29:P29"/>
    <mergeCell ref="Q29:S29"/>
    <mergeCell ref="A32:D32"/>
    <mergeCell ref="E32:G32"/>
    <mergeCell ref="H32:J32"/>
    <mergeCell ref="K32:M32"/>
    <mergeCell ref="N32:P32"/>
    <mergeCell ref="Q32:S3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U25:W25"/>
    <mergeCell ref="X25:Z25"/>
    <mergeCell ref="AA25:AC25"/>
    <mergeCell ref="AD25:AF25"/>
    <mergeCell ref="AG25:AI25"/>
    <mergeCell ref="AJ25:AM25"/>
    <mergeCell ref="U24:W24"/>
    <mergeCell ref="X24:Z24"/>
    <mergeCell ref="AA24:AC24"/>
    <mergeCell ref="AD24:AF24"/>
    <mergeCell ref="AG24:AI24"/>
    <mergeCell ref="AJ24:AM24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U29:W29"/>
    <mergeCell ref="X29:Z29"/>
    <mergeCell ref="AA29:AC29"/>
    <mergeCell ref="AD29:AF29"/>
    <mergeCell ref="AG29:AI29"/>
    <mergeCell ref="AJ29:AM29"/>
    <mergeCell ref="U28:W28"/>
    <mergeCell ref="X28:Z28"/>
    <mergeCell ref="AA28:AC28"/>
    <mergeCell ref="AD28:AF28"/>
    <mergeCell ref="AG28:AI28"/>
    <mergeCell ref="AJ28:AM28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U33:W33"/>
    <mergeCell ref="X33:Z33"/>
    <mergeCell ref="AA33:AC33"/>
    <mergeCell ref="AD33:AF33"/>
    <mergeCell ref="AG33:AI33"/>
    <mergeCell ref="AJ33:AM33"/>
    <mergeCell ref="U32:W32"/>
    <mergeCell ref="X32:Z32"/>
    <mergeCell ref="AA32:AC32"/>
    <mergeCell ref="AD32:AF32"/>
    <mergeCell ref="AG32:AI32"/>
    <mergeCell ref="AJ32:AM32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A38:D38"/>
    <mergeCell ref="E38:G38"/>
    <mergeCell ref="H38:J38"/>
    <mergeCell ref="K38:M38"/>
    <mergeCell ref="N38:P38"/>
    <mergeCell ref="Q38:S38"/>
    <mergeCell ref="U36:W36"/>
    <mergeCell ref="X36:Z36"/>
    <mergeCell ref="AA36:AC36"/>
    <mergeCell ref="E37:G37"/>
    <mergeCell ref="H37:J37"/>
    <mergeCell ref="K37:M37"/>
    <mergeCell ref="N37:P37"/>
    <mergeCell ref="A37:D37"/>
    <mergeCell ref="Q37:S37"/>
    <mergeCell ref="U37:W37"/>
    <mergeCell ref="X37:Z37"/>
    <mergeCell ref="U38:W38"/>
    <mergeCell ref="X38:Z38"/>
    <mergeCell ref="AA38:AC38"/>
    <mergeCell ref="AD38:AF38"/>
    <mergeCell ref="AG38:AI38"/>
    <mergeCell ref="AJ38:AM38"/>
    <mergeCell ref="AA37:AC37"/>
    <mergeCell ref="AD37:AF37"/>
    <mergeCell ref="AG37:AI37"/>
    <mergeCell ref="AJ37:AM37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X45:Z45"/>
    <mergeCell ref="AA45:AC45"/>
    <mergeCell ref="AD45:AF45"/>
    <mergeCell ref="AG45:AI45"/>
    <mergeCell ref="AJ45:AM45"/>
    <mergeCell ref="A46:D46"/>
    <mergeCell ref="E46:G46"/>
    <mergeCell ref="H46:J46"/>
    <mergeCell ref="K46:M46"/>
    <mergeCell ref="N46:P46"/>
    <mergeCell ref="A45:D45"/>
    <mergeCell ref="E45:G45"/>
    <mergeCell ref="H45:J45"/>
    <mergeCell ref="K45:M45"/>
    <mergeCell ref="N45:P45"/>
    <mergeCell ref="Q45:S45"/>
    <mergeCell ref="U45:W45"/>
    <mergeCell ref="AJ46:AM46"/>
    <mergeCell ref="Q46:S46"/>
    <mergeCell ref="U46:W46"/>
    <mergeCell ref="X46:Z46"/>
    <mergeCell ref="AA46:AC46"/>
    <mergeCell ref="AD46:AF46"/>
    <mergeCell ref="AG46:AI46"/>
    <mergeCell ref="AD47:AF47"/>
    <mergeCell ref="AG47:AI47"/>
    <mergeCell ref="AJ47:AM47"/>
    <mergeCell ref="A48:D48"/>
    <mergeCell ref="E48:G48"/>
    <mergeCell ref="H48:J48"/>
    <mergeCell ref="K48:M48"/>
    <mergeCell ref="N48:P48"/>
    <mergeCell ref="Q48:S48"/>
    <mergeCell ref="U48:W48"/>
    <mergeCell ref="X48:Z48"/>
    <mergeCell ref="AA48:AC48"/>
    <mergeCell ref="AD48:AF48"/>
    <mergeCell ref="AG48:AI48"/>
    <mergeCell ref="AJ48:AM48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49:D49"/>
    <mergeCell ref="E49:G49"/>
    <mergeCell ref="H49:J49"/>
    <mergeCell ref="K49:M49"/>
    <mergeCell ref="N49:P49"/>
    <mergeCell ref="AJ49:AM49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Q49:S49"/>
    <mergeCell ref="U49:W49"/>
    <mergeCell ref="X49:Z49"/>
    <mergeCell ref="AA49:AC49"/>
    <mergeCell ref="AD49:AF49"/>
    <mergeCell ref="AG49:AI49"/>
    <mergeCell ref="AD50:AF50"/>
    <mergeCell ref="AG50:AI50"/>
    <mergeCell ref="AJ50:AM50"/>
    <mergeCell ref="AD51:AF51"/>
    <mergeCell ref="AG51:AI51"/>
    <mergeCell ref="AJ51:AM51"/>
    <mergeCell ref="A52:D52"/>
    <mergeCell ref="E52:G52"/>
    <mergeCell ref="H52:J52"/>
    <mergeCell ref="K52:M52"/>
    <mergeCell ref="N52:P52"/>
    <mergeCell ref="AJ52:AM52"/>
    <mergeCell ref="Q52:S52"/>
    <mergeCell ref="U52:W52"/>
    <mergeCell ref="X52:Z52"/>
    <mergeCell ref="AA52:AC52"/>
    <mergeCell ref="AD52:AF52"/>
    <mergeCell ref="AG52:AI52"/>
    <mergeCell ref="A51:D51"/>
    <mergeCell ref="E51:G51"/>
    <mergeCell ref="H51:J51"/>
    <mergeCell ref="K51:M51"/>
    <mergeCell ref="N51:P51"/>
    <mergeCell ref="Q51:S51"/>
    <mergeCell ref="U51:W51"/>
    <mergeCell ref="X51:Z51"/>
    <mergeCell ref="AA51:AC51"/>
    <mergeCell ref="AD53:AF53"/>
    <mergeCell ref="AG53:AI53"/>
    <mergeCell ref="AJ53:AM53"/>
    <mergeCell ref="A54:D54"/>
    <mergeCell ref="E54:G54"/>
    <mergeCell ref="H54:J54"/>
    <mergeCell ref="K54:M54"/>
    <mergeCell ref="N54:P54"/>
    <mergeCell ref="Q54:S54"/>
    <mergeCell ref="U54:W54"/>
    <mergeCell ref="X54:Z54"/>
    <mergeCell ref="AA54:AC54"/>
    <mergeCell ref="AD54:AF54"/>
    <mergeCell ref="AG54:AI54"/>
    <mergeCell ref="AJ54:AM54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55:D55"/>
    <mergeCell ref="E55:G55"/>
    <mergeCell ref="H55:J55"/>
    <mergeCell ref="K55:M55"/>
    <mergeCell ref="N55:P55"/>
    <mergeCell ref="AJ55:AM55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Q55:S55"/>
    <mergeCell ref="U55:W55"/>
    <mergeCell ref="X55:Z55"/>
    <mergeCell ref="AA55:AC55"/>
    <mergeCell ref="AD55:AF55"/>
    <mergeCell ref="AG55:AI55"/>
    <mergeCell ref="AD56:AF56"/>
    <mergeCell ref="AG56:AI56"/>
    <mergeCell ref="AJ56:AM56"/>
    <mergeCell ref="AD57:AF57"/>
    <mergeCell ref="AG57:AI57"/>
    <mergeCell ref="AJ57:AM57"/>
    <mergeCell ref="A58:D58"/>
    <mergeCell ref="E58:G58"/>
    <mergeCell ref="H58:J58"/>
    <mergeCell ref="K58:M58"/>
    <mergeCell ref="N58:P58"/>
    <mergeCell ref="AJ58:AM58"/>
    <mergeCell ref="Q58:S58"/>
    <mergeCell ref="U58:W58"/>
    <mergeCell ref="X58:Z58"/>
    <mergeCell ref="AA58:AC58"/>
    <mergeCell ref="AD58:AF58"/>
    <mergeCell ref="AG58:AI58"/>
    <mergeCell ref="A57:D57"/>
    <mergeCell ref="E57:G57"/>
    <mergeCell ref="H57:J57"/>
    <mergeCell ref="K57:M57"/>
    <mergeCell ref="N57:P57"/>
    <mergeCell ref="Q57:S57"/>
    <mergeCell ref="U57:W57"/>
    <mergeCell ref="X57:Z57"/>
    <mergeCell ref="AA57:AC57"/>
    <mergeCell ref="AD59:AF59"/>
    <mergeCell ref="AG59:AI59"/>
    <mergeCell ref="AJ59:AM59"/>
    <mergeCell ref="A60:D60"/>
    <mergeCell ref="E60:G60"/>
    <mergeCell ref="H60:J60"/>
    <mergeCell ref="K60:M60"/>
    <mergeCell ref="N60:P60"/>
    <mergeCell ref="Q60:S60"/>
    <mergeCell ref="U60:W60"/>
    <mergeCell ref="X60:Z60"/>
    <mergeCell ref="AA60:AC60"/>
    <mergeCell ref="AD60:AF60"/>
    <mergeCell ref="AG60:AI60"/>
    <mergeCell ref="AJ60:AM60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61:D61"/>
    <mergeCell ref="E61:G61"/>
    <mergeCell ref="H61:J61"/>
    <mergeCell ref="K61:M61"/>
    <mergeCell ref="N61:P61"/>
    <mergeCell ref="AJ61:AM61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Q61:S61"/>
    <mergeCell ref="U61:W61"/>
    <mergeCell ref="X61:Z61"/>
    <mergeCell ref="AA61:AC61"/>
    <mergeCell ref="AD61:AF61"/>
    <mergeCell ref="AG61:AI61"/>
    <mergeCell ref="AD62:AF62"/>
    <mergeCell ref="AG62:AI62"/>
    <mergeCell ref="AJ62:AM62"/>
    <mergeCell ref="AD63:AF63"/>
    <mergeCell ref="AG63:AI63"/>
    <mergeCell ref="AJ63:AM63"/>
    <mergeCell ref="A64:D64"/>
    <mergeCell ref="E64:G64"/>
    <mergeCell ref="H64:J64"/>
    <mergeCell ref="K64:M64"/>
    <mergeCell ref="N64:P64"/>
    <mergeCell ref="AJ64:AM64"/>
    <mergeCell ref="Q64:S64"/>
    <mergeCell ref="U64:W64"/>
    <mergeCell ref="X64:Z64"/>
    <mergeCell ref="AA64:AC64"/>
    <mergeCell ref="AD64:AF64"/>
    <mergeCell ref="AG64:AI64"/>
    <mergeCell ref="A63:D63"/>
    <mergeCell ref="E63:G63"/>
    <mergeCell ref="H63:J63"/>
    <mergeCell ref="K63:M63"/>
    <mergeCell ref="N63:P63"/>
    <mergeCell ref="Q63:S63"/>
    <mergeCell ref="U63:W63"/>
    <mergeCell ref="X63:Z63"/>
    <mergeCell ref="AA63:AC63"/>
    <mergeCell ref="AD65:AF65"/>
    <mergeCell ref="AG65:AI65"/>
    <mergeCell ref="AJ65:AM65"/>
    <mergeCell ref="A66:D66"/>
    <mergeCell ref="E66:G66"/>
    <mergeCell ref="H66:J66"/>
    <mergeCell ref="K66:M66"/>
    <mergeCell ref="N66:P66"/>
    <mergeCell ref="Q66:S66"/>
    <mergeCell ref="U66:W66"/>
    <mergeCell ref="X66:Z66"/>
    <mergeCell ref="AA66:AC66"/>
    <mergeCell ref="AD66:AF66"/>
    <mergeCell ref="AG66:AI66"/>
    <mergeCell ref="AJ66:AM66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67:D67"/>
    <mergeCell ref="E67:G67"/>
    <mergeCell ref="H67:J67"/>
    <mergeCell ref="K67:M67"/>
    <mergeCell ref="N67:P67"/>
    <mergeCell ref="AJ67:AM67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Q67:S67"/>
    <mergeCell ref="U67:W67"/>
    <mergeCell ref="X67:Z67"/>
    <mergeCell ref="AA67:AC67"/>
    <mergeCell ref="AD67:AF67"/>
    <mergeCell ref="AG67:AI67"/>
    <mergeCell ref="AD68:AF68"/>
    <mergeCell ref="AG68:AI68"/>
    <mergeCell ref="AJ68:AM68"/>
    <mergeCell ref="AD69:AF69"/>
    <mergeCell ref="AG69:AI69"/>
    <mergeCell ref="AJ69:AM69"/>
    <mergeCell ref="A70:D70"/>
    <mergeCell ref="E70:G70"/>
    <mergeCell ref="H70:J70"/>
    <mergeCell ref="K70:M70"/>
    <mergeCell ref="N70:P70"/>
    <mergeCell ref="AJ70:AM70"/>
    <mergeCell ref="Q70:S70"/>
    <mergeCell ref="U70:W70"/>
    <mergeCell ref="X70:Z70"/>
    <mergeCell ref="AA70:AC70"/>
    <mergeCell ref="AD70:AF70"/>
    <mergeCell ref="AG70:AI70"/>
    <mergeCell ref="A69:D69"/>
    <mergeCell ref="E69:G69"/>
    <mergeCell ref="H69:J69"/>
    <mergeCell ref="K69:M69"/>
    <mergeCell ref="N69:P69"/>
    <mergeCell ref="Q69:S69"/>
    <mergeCell ref="U69:W69"/>
    <mergeCell ref="X69:Z69"/>
    <mergeCell ref="AA69:AC69"/>
    <mergeCell ref="AD71:AF71"/>
    <mergeCell ref="AG71:AI71"/>
    <mergeCell ref="AJ71:AM71"/>
    <mergeCell ref="A72:D72"/>
    <mergeCell ref="E72:G72"/>
    <mergeCell ref="H72:J72"/>
    <mergeCell ref="K72:M72"/>
    <mergeCell ref="N72:P72"/>
    <mergeCell ref="Q72:S72"/>
    <mergeCell ref="U72:W72"/>
    <mergeCell ref="A71:D71"/>
    <mergeCell ref="E71:G71"/>
    <mergeCell ref="H71:J71"/>
    <mergeCell ref="K71:M71"/>
    <mergeCell ref="N71:P71"/>
    <mergeCell ref="Q71:S71"/>
    <mergeCell ref="U71:W71"/>
    <mergeCell ref="X71:Z71"/>
    <mergeCell ref="AA71:AC71"/>
    <mergeCell ref="AD73:AF73"/>
    <mergeCell ref="AG73:AI73"/>
    <mergeCell ref="X72:Z72"/>
    <mergeCell ref="AA72:AC72"/>
    <mergeCell ref="AD72:AF72"/>
    <mergeCell ref="AG72:AI72"/>
    <mergeCell ref="AJ72:AM72"/>
    <mergeCell ref="A73:D73"/>
    <mergeCell ref="E73:G73"/>
    <mergeCell ref="H73:J73"/>
    <mergeCell ref="K73:M73"/>
    <mergeCell ref="N73:P73"/>
    <mergeCell ref="K74:M74"/>
    <mergeCell ref="N74:P74"/>
    <mergeCell ref="Q74:S74"/>
    <mergeCell ref="U74:W74"/>
    <mergeCell ref="X74:Z74"/>
    <mergeCell ref="AA74:AC74"/>
    <mergeCell ref="Q73:S73"/>
    <mergeCell ref="U73:W73"/>
    <mergeCell ref="X73:Z73"/>
    <mergeCell ref="AA73:AC73"/>
    <mergeCell ref="X75:Z75"/>
    <mergeCell ref="AA75:AC75"/>
    <mergeCell ref="AD75:AF75"/>
    <mergeCell ref="AG75:AI75"/>
    <mergeCell ref="AJ75:AM75"/>
    <mergeCell ref="A1:J6"/>
    <mergeCell ref="AC1:AM6"/>
    <mergeCell ref="A7:J7"/>
    <mergeCell ref="AC7:AM8"/>
    <mergeCell ref="A8:J8"/>
    <mergeCell ref="AD74:AF74"/>
    <mergeCell ref="AG74:AI74"/>
    <mergeCell ref="AJ74:AM74"/>
    <mergeCell ref="A75:D75"/>
    <mergeCell ref="E75:G75"/>
    <mergeCell ref="H75:J75"/>
    <mergeCell ref="K75:M75"/>
    <mergeCell ref="N75:P75"/>
    <mergeCell ref="Q75:S75"/>
    <mergeCell ref="U75:W75"/>
    <mergeCell ref="AJ73:AM73"/>
    <mergeCell ref="A74:D74"/>
    <mergeCell ref="E74:G74"/>
    <mergeCell ref="H74:J74"/>
  </mergeCells>
  <pageMargins left="0.25" right="0.25" top="0.14299999999999999" bottom="0.14299999999999999" header="0" footer="0"/>
  <pageSetup paperSize="9" scale="80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5"/>
  <sheetViews>
    <sheetView view="pageBreakPreview" zoomScaleNormal="85" zoomScaleSheetLayoutView="100" zoomScalePageLayoutView="70" workbookViewId="0">
      <selection activeCell="Z8" sqref="Z8:AB8"/>
    </sheetView>
  </sheetViews>
  <sheetFormatPr defaultRowHeight="12.75"/>
  <cols>
    <col min="1" max="1" width="1.7109375" style="25" customWidth="1"/>
    <col min="2" max="2" width="4.85546875" style="25" customWidth="1"/>
    <col min="3" max="5" width="3" style="25" customWidth="1"/>
    <col min="6" max="6" width="1.42578125" style="25" customWidth="1"/>
    <col min="7" max="9" width="3" style="25" customWidth="1"/>
    <col min="10" max="10" width="2.42578125" style="25" customWidth="1"/>
    <col min="11" max="11" width="2.85546875" style="25" customWidth="1"/>
    <col min="12" max="12" width="4.140625" style="25" customWidth="1"/>
    <col min="13" max="13" width="3" style="25" customWidth="1"/>
    <col min="14" max="14" width="5" style="25" customWidth="1"/>
    <col min="15" max="15" width="3" style="25" customWidth="1"/>
    <col min="16" max="16" width="4.5703125" style="25" customWidth="1"/>
    <col min="17" max="17" width="3.140625" style="25" customWidth="1"/>
    <col min="18" max="18" width="4" style="25" customWidth="1"/>
    <col min="19" max="21" width="3" style="25" customWidth="1"/>
    <col min="22" max="22" width="6.28515625" style="25" customWidth="1"/>
    <col min="23" max="24" width="3" style="25" customWidth="1"/>
    <col min="25" max="25" width="1.85546875" style="25" customWidth="1"/>
    <col min="26" max="27" width="3" style="25" customWidth="1"/>
    <col min="28" max="28" width="1.5703125" style="25" customWidth="1"/>
    <col min="29" max="31" width="3" style="25" customWidth="1"/>
    <col min="32" max="32" width="4.7109375" style="25" customWidth="1"/>
    <col min="33" max="33" width="4.42578125" style="25" customWidth="1"/>
    <col min="34" max="36" width="3" style="25" customWidth="1"/>
    <col min="37" max="37" width="2.28515625" style="25" customWidth="1"/>
    <col min="38" max="38" width="5" style="25" customWidth="1"/>
    <col min="39" max="39" width="1.7109375" style="25" customWidth="1"/>
    <col min="40" max="16384" width="9.140625" style="25"/>
  </cols>
  <sheetData>
    <row r="1" spans="1:41" s="19" customFormat="1" ht="24.75" customHeight="1">
      <c r="A1" s="172" t="s">
        <v>75</v>
      </c>
      <c r="B1" s="173"/>
      <c r="C1" s="173"/>
      <c r="D1" s="173"/>
      <c r="E1" s="173"/>
      <c r="F1" s="173"/>
      <c r="G1" s="173"/>
      <c r="H1" s="173"/>
      <c r="I1" s="173"/>
      <c r="J1" s="174"/>
      <c r="K1" s="181" t="s">
        <v>117</v>
      </c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4"/>
      <c r="AC1" s="184"/>
      <c r="AD1" s="204"/>
      <c r="AE1" s="204"/>
      <c r="AF1" s="204"/>
      <c r="AG1" s="204"/>
      <c r="AH1" s="204"/>
      <c r="AI1" s="204"/>
      <c r="AJ1" s="204"/>
      <c r="AK1" s="204"/>
      <c r="AL1" s="204"/>
      <c r="AM1" s="205"/>
      <c r="AN1" s="50"/>
      <c r="AO1" s="18"/>
    </row>
    <row r="2" spans="1:41" s="19" customFormat="1" ht="15" customHeight="1">
      <c r="A2" s="175"/>
      <c r="B2" s="176"/>
      <c r="C2" s="176"/>
      <c r="D2" s="176"/>
      <c r="E2" s="176"/>
      <c r="F2" s="176"/>
      <c r="G2" s="176"/>
      <c r="H2" s="176"/>
      <c r="I2" s="176"/>
      <c r="J2" s="177"/>
      <c r="K2" s="182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7"/>
      <c r="AC2" s="206"/>
      <c r="AD2" s="207"/>
      <c r="AE2" s="207"/>
      <c r="AF2" s="207"/>
      <c r="AG2" s="207"/>
      <c r="AH2" s="207"/>
      <c r="AI2" s="207"/>
      <c r="AJ2" s="207"/>
      <c r="AK2" s="207"/>
      <c r="AL2" s="207"/>
      <c r="AM2" s="208"/>
      <c r="AN2" s="50"/>
      <c r="AO2" s="18"/>
    </row>
    <row r="3" spans="1:41" s="19" customFormat="1" ht="12.75" customHeight="1">
      <c r="A3" s="175"/>
      <c r="B3" s="176"/>
      <c r="C3" s="176"/>
      <c r="D3" s="176"/>
      <c r="E3" s="176"/>
      <c r="F3" s="176"/>
      <c r="G3" s="176"/>
      <c r="H3" s="176"/>
      <c r="I3" s="176"/>
      <c r="J3" s="177"/>
      <c r="K3" s="182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7"/>
      <c r="AC3" s="206"/>
      <c r="AD3" s="207"/>
      <c r="AE3" s="207"/>
      <c r="AF3" s="207"/>
      <c r="AG3" s="207"/>
      <c r="AH3" s="207"/>
      <c r="AI3" s="207"/>
      <c r="AJ3" s="207"/>
      <c r="AK3" s="207"/>
      <c r="AL3" s="207"/>
      <c r="AM3" s="208"/>
      <c r="AN3" s="50"/>
      <c r="AO3" s="18"/>
    </row>
    <row r="4" spans="1:41" s="19" customFormat="1" ht="56.25" customHeight="1">
      <c r="A4" s="175"/>
      <c r="B4" s="176"/>
      <c r="C4" s="176"/>
      <c r="D4" s="176"/>
      <c r="E4" s="176"/>
      <c r="F4" s="176"/>
      <c r="G4" s="176"/>
      <c r="H4" s="176"/>
      <c r="I4" s="176"/>
      <c r="J4" s="177"/>
      <c r="K4" s="183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80"/>
      <c r="AC4" s="206"/>
      <c r="AD4" s="207"/>
      <c r="AE4" s="207"/>
      <c r="AF4" s="207"/>
      <c r="AG4" s="207"/>
      <c r="AH4" s="207"/>
      <c r="AI4" s="207"/>
      <c r="AJ4" s="207"/>
      <c r="AK4" s="207"/>
      <c r="AL4" s="207"/>
      <c r="AM4" s="208"/>
      <c r="AN4" s="50"/>
      <c r="AO4" s="18"/>
    </row>
    <row r="5" spans="1:41" s="19" customFormat="1" ht="11.25" customHeight="1">
      <c r="A5" s="175"/>
      <c r="B5" s="176"/>
      <c r="C5" s="176"/>
      <c r="D5" s="176"/>
      <c r="E5" s="176"/>
      <c r="F5" s="176"/>
      <c r="G5" s="176"/>
      <c r="H5" s="176"/>
      <c r="I5" s="176"/>
      <c r="J5" s="177"/>
      <c r="K5" s="224" t="str">
        <f>CONCATENATE(Cover!K5)</f>
        <v>SET POINT &amp; ALARM LIST - EXTENSION OF BINAK B/C MANIFOLD</v>
      </c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7"/>
      <c r="AC5" s="206"/>
      <c r="AD5" s="207"/>
      <c r="AE5" s="207"/>
      <c r="AF5" s="207"/>
      <c r="AG5" s="207"/>
      <c r="AH5" s="207"/>
      <c r="AI5" s="207"/>
      <c r="AJ5" s="207"/>
      <c r="AK5" s="207"/>
      <c r="AL5" s="207"/>
      <c r="AM5" s="208"/>
      <c r="AN5" s="50"/>
      <c r="AO5" s="18"/>
    </row>
    <row r="6" spans="1:41" s="19" customFormat="1" ht="6.75" customHeight="1">
      <c r="A6" s="175"/>
      <c r="B6" s="176"/>
      <c r="C6" s="176"/>
      <c r="D6" s="176"/>
      <c r="E6" s="176"/>
      <c r="F6" s="176"/>
      <c r="G6" s="176"/>
      <c r="H6" s="176"/>
      <c r="I6" s="176"/>
      <c r="J6" s="177"/>
      <c r="K6" s="238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40"/>
      <c r="AC6" s="206"/>
      <c r="AD6" s="207"/>
      <c r="AE6" s="207"/>
      <c r="AF6" s="207"/>
      <c r="AG6" s="207"/>
      <c r="AH6" s="207"/>
      <c r="AI6" s="207"/>
      <c r="AJ6" s="207"/>
      <c r="AK6" s="207"/>
      <c r="AL6" s="207"/>
      <c r="AM6" s="208"/>
      <c r="AN6" s="50"/>
      <c r="AO6" s="18"/>
    </row>
    <row r="7" spans="1:41" s="18" customFormat="1" ht="18" customHeight="1">
      <c r="A7" s="199" t="s">
        <v>11</v>
      </c>
      <c r="B7" s="209"/>
      <c r="C7" s="209"/>
      <c r="D7" s="209"/>
      <c r="E7" s="209"/>
      <c r="F7" s="209"/>
      <c r="G7" s="209"/>
      <c r="H7" s="209"/>
      <c r="I7" s="209"/>
      <c r="J7" s="210"/>
      <c r="K7" s="217" t="s">
        <v>12</v>
      </c>
      <c r="L7" s="143"/>
      <c r="M7" s="143" t="s">
        <v>13</v>
      </c>
      <c r="N7" s="143"/>
      <c r="O7" s="143" t="s">
        <v>14</v>
      </c>
      <c r="P7" s="143"/>
      <c r="Q7" s="143" t="s">
        <v>15</v>
      </c>
      <c r="R7" s="143"/>
      <c r="S7" s="143" t="s">
        <v>16</v>
      </c>
      <c r="T7" s="143"/>
      <c r="U7" s="143" t="s">
        <v>17</v>
      </c>
      <c r="V7" s="143"/>
      <c r="W7" s="144" t="s">
        <v>18</v>
      </c>
      <c r="X7" s="144"/>
      <c r="Y7" s="144"/>
      <c r="Z7" s="145" t="s">
        <v>19</v>
      </c>
      <c r="AA7" s="145"/>
      <c r="AB7" s="145"/>
      <c r="AC7" s="146" t="s">
        <v>113</v>
      </c>
      <c r="AD7" s="147"/>
      <c r="AE7" s="147"/>
      <c r="AF7" s="147"/>
      <c r="AG7" s="147"/>
      <c r="AH7" s="147"/>
      <c r="AI7" s="147"/>
      <c r="AJ7" s="147"/>
      <c r="AK7" s="147"/>
      <c r="AL7" s="147"/>
      <c r="AM7" s="148"/>
      <c r="AN7" s="50"/>
    </row>
    <row r="8" spans="1:41" s="18" customFormat="1" ht="17.25" customHeight="1" thickBot="1">
      <c r="A8" s="152" t="s">
        <v>24</v>
      </c>
      <c r="B8" s="153"/>
      <c r="C8" s="153"/>
      <c r="D8" s="153"/>
      <c r="E8" s="153"/>
      <c r="F8" s="153"/>
      <c r="G8" s="153"/>
      <c r="H8" s="153"/>
      <c r="I8" s="153"/>
      <c r="J8" s="154"/>
      <c r="K8" s="155" t="s">
        <v>25</v>
      </c>
      <c r="L8" s="156"/>
      <c r="M8" s="157" t="s">
        <v>108</v>
      </c>
      <c r="N8" s="158"/>
      <c r="O8" s="155" t="s">
        <v>26</v>
      </c>
      <c r="P8" s="156"/>
      <c r="Q8" s="157" t="s">
        <v>109</v>
      </c>
      <c r="R8" s="158"/>
      <c r="S8" s="155" t="s">
        <v>29</v>
      </c>
      <c r="T8" s="156"/>
      <c r="U8" s="155" t="s">
        <v>30</v>
      </c>
      <c r="V8" s="156"/>
      <c r="W8" s="159" t="s">
        <v>52</v>
      </c>
      <c r="X8" s="160"/>
      <c r="Y8" s="161"/>
      <c r="Z8" s="162" t="s">
        <v>7</v>
      </c>
      <c r="AA8" s="163"/>
      <c r="AB8" s="164"/>
      <c r="AC8" s="149"/>
      <c r="AD8" s="150"/>
      <c r="AE8" s="150"/>
      <c r="AF8" s="150"/>
      <c r="AG8" s="150"/>
      <c r="AH8" s="150"/>
      <c r="AI8" s="150"/>
      <c r="AJ8" s="150"/>
      <c r="AK8" s="150"/>
      <c r="AL8" s="150"/>
      <c r="AM8" s="151"/>
      <c r="AN8" s="51"/>
    </row>
    <row r="9" spans="1:41" ht="13.5" thickBot="1"/>
    <row r="10" spans="1:41">
      <c r="A10" s="67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9"/>
    </row>
    <row r="11" spans="1:41" ht="20.100000000000001" customHeight="1">
      <c r="A11" s="70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22"/>
      <c r="AK11" s="22"/>
      <c r="AL11" s="22"/>
      <c r="AM11" s="40"/>
    </row>
    <row r="12" spans="1:41" ht="18" customHeight="1">
      <c r="A12" s="70"/>
      <c r="B12" s="232" t="s">
        <v>80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7"/>
      <c r="AJ12" s="22"/>
      <c r="AK12" s="22"/>
      <c r="AL12" s="22"/>
      <c r="AM12" s="40"/>
    </row>
    <row r="13" spans="1:41" s="56" customFormat="1" ht="20.100000000000001" customHeight="1">
      <c r="A13" s="54"/>
      <c r="B13" s="230" t="s">
        <v>81</v>
      </c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98"/>
      <c r="U13" s="99"/>
      <c r="V13" s="230" t="s">
        <v>122</v>
      </c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97"/>
      <c r="AJ13" s="55"/>
      <c r="AK13" s="55"/>
      <c r="AL13" s="55"/>
      <c r="AM13" s="71"/>
    </row>
    <row r="14" spans="1:41" s="56" customFormat="1" ht="20.100000000000001" customHeight="1">
      <c r="A14" s="58"/>
      <c r="B14" s="233" t="s">
        <v>114</v>
      </c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65"/>
      <c r="U14" s="99"/>
      <c r="V14" s="230" t="s">
        <v>121</v>
      </c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97"/>
      <c r="AJ14" s="55"/>
      <c r="AK14" s="55"/>
      <c r="AL14" s="55"/>
      <c r="AM14" s="71"/>
    </row>
    <row r="15" spans="1:41" s="56" customFormat="1" ht="20.100000000000001" customHeight="1">
      <c r="A15" s="61"/>
      <c r="B15" s="234" t="s">
        <v>124</v>
      </c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65"/>
      <c r="U15" s="99"/>
      <c r="V15" s="235" t="s">
        <v>125</v>
      </c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97"/>
      <c r="AJ15" s="55"/>
      <c r="AK15" s="55"/>
      <c r="AL15" s="55"/>
      <c r="AM15" s="71"/>
    </row>
    <row r="16" spans="1:41" s="56" customFormat="1" ht="20.100000000000001" customHeight="1">
      <c r="A16" s="61"/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65"/>
      <c r="U16" s="99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97"/>
      <c r="AJ16" s="55"/>
      <c r="AK16" s="55"/>
      <c r="AL16" s="55"/>
      <c r="AM16" s="71"/>
    </row>
    <row r="17" spans="1:39" s="56" customFormat="1" ht="20.100000000000001" customHeight="1">
      <c r="A17" s="61"/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65"/>
      <c r="U17" s="99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97"/>
      <c r="AJ17" s="55"/>
      <c r="AK17" s="55"/>
      <c r="AL17" s="55"/>
      <c r="AM17" s="71"/>
    </row>
    <row r="18" spans="1:39" s="56" customFormat="1" ht="20.100000000000001" customHeight="1">
      <c r="A18" s="61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65"/>
      <c r="U18" s="99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97"/>
      <c r="AJ18" s="84"/>
      <c r="AK18" s="84"/>
      <c r="AL18" s="84"/>
      <c r="AM18" s="71"/>
    </row>
    <row r="19" spans="1:39" s="56" customFormat="1" ht="20.100000000000001" customHeight="1">
      <c r="A19" s="61"/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65"/>
      <c r="U19" s="99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97"/>
      <c r="AJ19" s="84"/>
      <c r="AK19" s="84"/>
      <c r="AL19" s="84"/>
      <c r="AM19" s="71"/>
    </row>
    <row r="20" spans="1:39" s="56" customFormat="1" ht="20.100000000000001" customHeight="1">
      <c r="A20" s="61"/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65"/>
      <c r="U20" s="99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85"/>
      <c r="AJ20" s="85"/>
      <c r="AK20" s="85"/>
      <c r="AL20" s="85"/>
      <c r="AM20" s="71"/>
    </row>
    <row r="21" spans="1:39" s="56" customFormat="1" ht="20.100000000000001" customHeight="1">
      <c r="A21" s="61"/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65"/>
      <c r="U21" s="99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85"/>
      <c r="AJ21" s="85"/>
      <c r="AK21" s="85"/>
      <c r="AL21" s="85"/>
      <c r="AM21" s="71"/>
    </row>
    <row r="22" spans="1:39" s="56" customFormat="1" ht="20.100000000000001" customHeight="1">
      <c r="A22" s="61"/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65"/>
      <c r="U22" s="99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57"/>
      <c r="AJ22" s="57"/>
      <c r="AK22" s="57"/>
      <c r="AL22" s="57"/>
      <c r="AM22" s="71"/>
    </row>
    <row r="23" spans="1:39" s="56" customFormat="1" ht="20.100000000000001" customHeight="1">
      <c r="A23" s="61"/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65"/>
      <c r="U23" s="99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57"/>
      <c r="AJ23" s="57"/>
      <c r="AK23" s="57"/>
      <c r="AL23" s="57"/>
      <c r="AM23" s="71"/>
    </row>
    <row r="24" spans="1:39" s="56" customFormat="1" ht="20.100000000000001" customHeight="1">
      <c r="A24" s="61"/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65"/>
      <c r="U24" s="99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57"/>
      <c r="AJ24" s="57"/>
      <c r="AK24" s="57"/>
      <c r="AL24" s="57"/>
      <c r="AM24" s="71"/>
    </row>
    <row r="25" spans="1:39" s="56" customFormat="1" ht="20.100000000000001" customHeight="1">
      <c r="A25" s="61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65"/>
      <c r="U25" s="99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57"/>
      <c r="AJ25" s="57"/>
      <c r="AK25" s="57"/>
      <c r="AL25" s="57"/>
      <c r="AM25" s="71"/>
    </row>
    <row r="26" spans="1:39" s="56" customFormat="1" ht="20.100000000000001" customHeight="1">
      <c r="A26" s="61"/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65"/>
      <c r="U26" s="99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57"/>
      <c r="AJ26" s="57"/>
      <c r="AK26" s="57"/>
      <c r="AL26" s="57"/>
      <c r="AM26" s="71"/>
    </row>
    <row r="27" spans="1:39" s="56" customFormat="1" ht="20.100000000000001" customHeight="1">
      <c r="A27" s="61"/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65"/>
      <c r="U27" s="99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57"/>
      <c r="AJ27" s="57"/>
      <c r="AK27" s="57"/>
      <c r="AL27" s="57"/>
      <c r="AM27" s="71"/>
    </row>
    <row r="28" spans="1:39" s="56" customFormat="1" ht="20.100000000000001" customHeight="1">
      <c r="A28" s="61"/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65"/>
      <c r="U28" s="99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57"/>
      <c r="AJ28" s="57"/>
      <c r="AK28" s="57"/>
      <c r="AL28" s="57"/>
      <c r="AM28" s="71"/>
    </row>
    <row r="29" spans="1:39" s="56" customFormat="1" ht="20.100000000000001" customHeight="1">
      <c r="A29" s="61"/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65"/>
      <c r="U29" s="99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57"/>
      <c r="AJ29" s="57"/>
      <c r="AK29" s="57"/>
      <c r="AL29" s="57"/>
      <c r="AM29" s="71"/>
    </row>
    <row r="30" spans="1:39" s="56" customFormat="1" ht="20.100000000000001" customHeight="1">
      <c r="A30" s="61"/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65"/>
      <c r="U30" s="99"/>
      <c r="V30" s="230"/>
      <c r="W30" s="230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230"/>
      <c r="AI30" s="57"/>
      <c r="AJ30" s="57"/>
      <c r="AK30" s="57"/>
      <c r="AL30" s="57"/>
      <c r="AM30" s="71"/>
    </row>
    <row r="31" spans="1:39" s="56" customFormat="1" ht="20.100000000000001" customHeight="1">
      <c r="A31" s="61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65"/>
      <c r="U31" s="99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57"/>
      <c r="AJ31" s="57"/>
      <c r="AK31" s="57"/>
      <c r="AL31" s="57"/>
      <c r="AM31" s="71"/>
    </row>
    <row r="32" spans="1:39" s="56" customFormat="1" ht="20.100000000000001" customHeight="1">
      <c r="A32" s="61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65"/>
      <c r="U32" s="99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57"/>
      <c r="AJ32" s="57"/>
      <c r="AK32" s="57"/>
      <c r="AL32" s="57"/>
      <c r="AM32" s="71"/>
    </row>
    <row r="33" spans="1:39" s="56" customFormat="1" ht="20.100000000000001" customHeight="1">
      <c r="A33" s="61"/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65"/>
      <c r="U33" s="99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57"/>
      <c r="AJ33" s="57"/>
      <c r="AK33" s="57"/>
      <c r="AL33" s="57"/>
      <c r="AM33" s="71"/>
    </row>
    <row r="34" spans="1:39" s="56" customFormat="1" ht="20.100000000000001" customHeight="1">
      <c r="A34" s="61"/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65"/>
      <c r="U34" s="99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57"/>
      <c r="AJ34" s="57"/>
      <c r="AK34" s="57"/>
      <c r="AL34" s="57"/>
      <c r="AM34" s="71"/>
    </row>
    <row r="35" spans="1:39" s="56" customFormat="1" ht="20.100000000000001" customHeight="1">
      <c r="A35" s="61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65"/>
      <c r="U35" s="99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57"/>
      <c r="AJ35" s="57"/>
      <c r="AK35" s="57"/>
      <c r="AL35" s="57"/>
      <c r="AM35" s="71"/>
    </row>
    <row r="36" spans="1:39" s="56" customFormat="1" ht="20.100000000000001" customHeight="1">
      <c r="A36" s="61"/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65"/>
      <c r="U36" s="99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57"/>
      <c r="AJ36" s="57"/>
      <c r="AK36" s="57"/>
      <c r="AL36" s="57"/>
      <c r="AM36" s="71"/>
    </row>
    <row r="37" spans="1:39" s="56" customFormat="1" ht="20.100000000000001" customHeight="1">
      <c r="A37" s="61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65"/>
      <c r="U37" s="99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57"/>
      <c r="AJ37" s="57"/>
      <c r="AK37" s="57"/>
      <c r="AL37" s="57"/>
      <c r="AM37" s="71"/>
    </row>
    <row r="38" spans="1:39" s="56" customFormat="1" ht="20.100000000000001" customHeight="1">
      <c r="A38" s="61"/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65"/>
      <c r="U38" s="99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57"/>
      <c r="AJ38" s="57"/>
      <c r="AK38" s="57"/>
      <c r="AL38" s="57"/>
      <c r="AM38" s="71"/>
    </row>
    <row r="39" spans="1:39" s="56" customFormat="1" ht="20.100000000000001" customHeight="1">
      <c r="A39" s="61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57"/>
      <c r="AJ39" s="57"/>
      <c r="AK39" s="57"/>
      <c r="AL39" s="57"/>
      <c r="AM39" s="71"/>
    </row>
    <row r="40" spans="1:39" s="56" customFormat="1" ht="20.100000000000001" customHeight="1">
      <c r="A40" s="61"/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57"/>
      <c r="AJ40" s="57"/>
      <c r="AK40" s="57"/>
      <c r="AL40" s="57"/>
      <c r="AM40" s="71"/>
    </row>
    <row r="41" spans="1:39">
      <c r="A41" s="39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24"/>
      <c r="AL41" s="24"/>
      <c r="AM41" s="40"/>
    </row>
    <row r="42" spans="1:39">
      <c r="A42" s="39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24"/>
      <c r="AL42" s="24"/>
      <c r="AM42" s="40"/>
    </row>
    <row r="43" spans="1:39">
      <c r="A43" s="39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24"/>
      <c r="AL43" s="24"/>
      <c r="AM43" s="40"/>
    </row>
    <row r="44" spans="1:39">
      <c r="A44" s="39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40"/>
    </row>
    <row r="45" spans="1:39" ht="13.5" thickBot="1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3"/>
    </row>
  </sheetData>
  <mergeCells count="80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U7:V7"/>
    <mergeCell ref="W7:Y7"/>
    <mergeCell ref="Z7:AB7"/>
    <mergeCell ref="B15:S15"/>
    <mergeCell ref="B20:S20"/>
    <mergeCell ref="V20:AH20"/>
    <mergeCell ref="B21:S21"/>
    <mergeCell ref="V15:AH15"/>
    <mergeCell ref="B16:S16"/>
    <mergeCell ref="B12:P12"/>
    <mergeCell ref="B13:S13"/>
    <mergeCell ref="V13:AH13"/>
    <mergeCell ref="B14:S14"/>
    <mergeCell ref="V14:AH14"/>
    <mergeCell ref="B24:S24"/>
    <mergeCell ref="V24:AH24"/>
    <mergeCell ref="V16:AH16"/>
    <mergeCell ref="B17:S17"/>
    <mergeCell ref="V17:AH17"/>
    <mergeCell ref="B18:S18"/>
    <mergeCell ref="V18:AH18"/>
    <mergeCell ref="B19:S19"/>
    <mergeCell ref="V19:AH19"/>
    <mergeCell ref="V21:AH21"/>
    <mergeCell ref="B22:S22"/>
    <mergeCell ref="V22:AH22"/>
    <mergeCell ref="B23:S23"/>
    <mergeCell ref="V23:AH23"/>
    <mergeCell ref="B25:S25"/>
    <mergeCell ref="V25:AH25"/>
    <mergeCell ref="B26:S26"/>
    <mergeCell ref="V26:AH26"/>
    <mergeCell ref="B27:S27"/>
    <mergeCell ref="V27:AH27"/>
    <mergeCell ref="B28:S28"/>
    <mergeCell ref="V28:AH28"/>
    <mergeCell ref="B29:S29"/>
    <mergeCell ref="V29:AH29"/>
    <mergeCell ref="B30:S30"/>
    <mergeCell ref="V30:AH30"/>
    <mergeCell ref="B31:S31"/>
    <mergeCell ref="V31:AH31"/>
    <mergeCell ref="B32:S32"/>
    <mergeCell ref="V32:AH32"/>
    <mergeCell ref="B33:S33"/>
    <mergeCell ref="V33:AH33"/>
    <mergeCell ref="B34:S34"/>
    <mergeCell ref="V34:AH34"/>
    <mergeCell ref="B35:S35"/>
    <mergeCell ref="V35:AH35"/>
    <mergeCell ref="B36:S36"/>
    <mergeCell ref="V36:AH36"/>
    <mergeCell ref="B40:U40"/>
    <mergeCell ref="V40:AH40"/>
    <mergeCell ref="B37:S37"/>
    <mergeCell ref="V37:AH37"/>
    <mergeCell ref="B38:S38"/>
    <mergeCell ref="V38:AH38"/>
    <mergeCell ref="B39:U39"/>
    <mergeCell ref="V39:AH39"/>
  </mergeCells>
  <pageMargins left="0.25" right="0.25" top="0.14299999999999999" bottom="0.14299999999999999" header="0" footer="0"/>
  <pageSetup paperSize="9" scale="80" fitToHeight="0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9"/>
  <sheetViews>
    <sheetView view="pageBreakPreview" topLeftCell="A5" zoomScale="80" zoomScaleNormal="85" zoomScaleSheetLayoutView="80" zoomScalePageLayoutView="70" workbookViewId="0">
      <selection activeCell="P25" sqref="P25"/>
    </sheetView>
  </sheetViews>
  <sheetFormatPr defaultRowHeight="12.75"/>
  <cols>
    <col min="1" max="1" width="1.7109375" style="25" customWidth="1"/>
    <col min="2" max="2" width="4.85546875" style="25" customWidth="1"/>
    <col min="3" max="5" width="3" style="25" customWidth="1"/>
    <col min="6" max="6" width="1.42578125" style="25" customWidth="1"/>
    <col min="7" max="9" width="3" style="25" customWidth="1"/>
    <col min="10" max="10" width="2.42578125" style="25" customWidth="1"/>
    <col min="11" max="11" width="2.85546875" style="25" customWidth="1"/>
    <col min="12" max="12" width="4.140625" style="25" customWidth="1"/>
    <col min="13" max="13" width="3" style="25" customWidth="1"/>
    <col min="14" max="14" width="5" style="25" customWidth="1"/>
    <col min="15" max="15" width="3" style="25" customWidth="1"/>
    <col min="16" max="16" width="4.5703125" style="25" customWidth="1"/>
    <col min="17" max="17" width="3.140625" style="25" customWidth="1"/>
    <col min="18" max="18" width="4" style="25" customWidth="1"/>
    <col min="19" max="21" width="3" style="25" customWidth="1"/>
    <col min="22" max="22" width="6.28515625" style="25" customWidth="1"/>
    <col min="23" max="24" width="3" style="25" customWidth="1"/>
    <col min="25" max="25" width="1.85546875" style="25" customWidth="1"/>
    <col min="26" max="27" width="3" style="25" customWidth="1"/>
    <col min="28" max="28" width="1.5703125" style="25" customWidth="1"/>
    <col min="29" max="31" width="3" style="25" customWidth="1"/>
    <col min="32" max="32" width="4.7109375" style="25" customWidth="1"/>
    <col min="33" max="33" width="4.42578125" style="25" customWidth="1"/>
    <col min="34" max="36" width="3" style="25" customWidth="1"/>
    <col min="37" max="37" width="2.28515625" style="25" customWidth="1"/>
    <col min="38" max="38" width="5" style="25" customWidth="1"/>
    <col min="39" max="39" width="1.7109375" style="25" customWidth="1"/>
    <col min="40" max="16384" width="9.140625" style="25"/>
  </cols>
  <sheetData>
    <row r="1" spans="1:41" s="19" customFormat="1" ht="24.75" customHeight="1">
      <c r="A1" s="172" t="s">
        <v>75</v>
      </c>
      <c r="B1" s="173"/>
      <c r="C1" s="173"/>
      <c r="D1" s="173"/>
      <c r="E1" s="173"/>
      <c r="F1" s="173"/>
      <c r="G1" s="173"/>
      <c r="H1" s="173"/>
      <c r="I1" s="173"/>
      <c r="J1" s="174"/>
      <c r="K1" s="181" t="s">
        <v>117</v>
      </c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4"/>
      <c r="AC1" s="184"/>
      <c r="AD1" s="204"/>
      <c r="AE1" s="204"/>
      <c r="AF1" s="204"/>
      <c r="AG1" s="204"/>
      <c r="AH1" s="204"/>
      <c r="AI1" s="204"/>
      <c r="AJ1" s="204"/>
      <c r="AK1" s="204"/>
      <c r="AL1" s="204"/>
      <c r="AM1" s="205"/>
      <c r="AN1" s="50"/>
      <c r="AO1" s="18"/>
    </row>
    <row r="2" spans="1:41" s="19" customFormat="1" ht="15" customHeight="1">
      <c r="A2" s="175"/>
      <c r="B2" s="176"/>
      <c r="C2" s="176"/>
      <c r="D2" s="176"/>
      <c r="E2" s="176"/>
      <c r="F2" s="176"/>
      <c r="G2" s="176"/>
      <c r="H2" s="176"/>
      <c r="I2" s="176"/>
      <c r="J2" s="177"/>
      <c r="K2" s="182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7"/>
      <c r="AC2" s="206"/>
      <c r="AD2" s="207"/>
      <c r="AE2" s="207"/>
      <c r="AF2" s="207"/>
      <c r="AG2" s="207"/>
      <c r="AH2" s="207"/>
      <c r="AI2" s="207"/>
      <c r="AJ2" s="207"/>
      <c r="AK2" s="207"/>
      <c r="AL2" s="207"/>
      <c r="AM2" s="208"/>
      <c r="AN2" s="50"/>
      <c r="AO2" s="18"/>
    </row>
    <row r="3" spans="1:41" s="19" customFormat="1" ht="12.75" customHeight="1">
      <c r="A3" s="175"/>
      <c r="B3" s="176"/>
      <c r="C3" s="176"/>
      <c r="D3" s="176"/>
      <c r="E3" s="176"/>
      <c r="F3" s="176"/>
      <c r="G3" s="176"/>
      <c r="H3" s="176"/>
      <c r="I3" s="176"/>
      <c r="J3" s="177"/>
      <c r="K3" s="182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7"/>
      <c r="AC3" s="206"/>
      <c r="AD3" s="207"/>
      <c r="AE3" s="207"/>
      <c r="AF3" s="207"/>
      <c r="AG3" s="207"/>
      <c r="AH3" s="207"/>
      <c r="AI3" s="207"/>
      <c r="AJ3" s="207"/>
      <c r="AK3" s="207"/>
      <c r="AL3" s="207"/>
      <c r="AM3" s="208"/>
      <c r="AN3" s="50"/>
      <c r="AO3" s="18"/>
    </row>
    <row r="4" spans="1:41" s="19" customFormat="1" ht="56.25" customHeight="1">
      <c r="A4" s="175"/>
      <c r="B4" s="176"/>
      <c r="C4" s="176"/>
      <c r="D4" s="176"/>
      <c r="E4" s="176"/>
      <c r="F4" s="176"/>
      <c r="G4" s="176"/>
      <c r="H4" s="176"/>
      <c r="I4" s="176"/>
      <c r="J4" s="177"/>
      <c r="K4" s="183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80"/>
      <c r="AC4" s="206"/>
      <c r="AD4" s="207"/>
      <c r="AE4" s="207"/>
      <c r="AF4" s="207"/>
      <c r="AG4" s="207"/>
      <c r="AH4" s="207"/>
      <c r="AI4" s="207"/>
      <c r="AJ4" s="207"/>
      <c r="AK4" s="207"/>
      <c r="AL4" s="207"/>
      <c r="AM4" s="208"/>
      <c r="AN4" s="50"/>
      <c r="AO4" s="18"/>
    </row>
    <row r="5" spans="1:41" s="19" customFormat="1" ht="11.25" customHeight="1">
      <c r="A5" s="175"/>
      <c r="B5" s="176"/>
      <c r="C5" s="176"/>
      <c r="D5" s="176"/>
      <c r="E5" s="176"/>
      <c r="F5" s="176"/>
      <c r="G5" s="176"/>
      <c r="H5" s="176"/>
      <c r="I5" s="176"/>
      <c r="J5" s="177"/>
      <c r="K5" s="224" t="str">
        <f>CONCATENATE(Cover!K5)</f>
        <v>SET POINT &amp; ALARM LIST - EXTENSION OF BINAK B/C MANIFOLD</v>
      </c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7"/>
      <c r="AC5" s="206"/>
      <c r="AD5" s="207"/>
      <c r="AE5" s="207"/>
      <c r="AF5" s="207"/>
      <c r="AG5" s="207"/>
      <c r="AH5" s="207"/>
      <c r="AI5" s="207"/>
      <c r="AJ5" s="207"/>
      <c r="AK5" s="207"/>
      <c r="AL5" s="207"/>
      <c r="AM5" s="208"/>
      <c r="AN5" s="50"/>
      <c r="AO5" s="18"/>
    </row>
    <row r="6" spans="1:41" s="19" customFormat="1" ht="6.75" customHeight="1">
      <c r="A6" s="175"/>
      <c r="B6" s="176"/>
      <c r="C6" s="176"/>
      <c r="D6" s="176"/>
      <c r="E6" s="176"/>
      <c r="F6" s="176"/>
      <c r="G6" s="176"/>
      <c r="H6" s="176"/>
      <c r="I6" s="176"/>
      <c r="J6" s="177"/>
      <c r="K6" s="238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40"/>
      <c r="AC6" s="206"/>
      <c r="AD6" s="207"/>
      <c r="AE6" s="207"/>
      <c r="AF6" s="207"/>
      <c r="AG6" s="207"/>
      <c r="AH6" s="207"/>
      <c r="AI6" s="207"/>
      <c r="AJ6" s="207"/>
      <c r="AK6" s="207"/>
      <c r="AL6" s="207"/>
      <c r="AM6" s="208"/>
      <c r="AN6" s="50"/>
      <c r="AO6" s="18"/>
    </row>
    <row r="7" spans="1:41" s="18" customFormat="1" ht="18" customHeight="1">
      <c r="A7" s="199" t="s">
        <v>11</v>
      </c>
      <c r="B7" s="209"/>
      <c r="C7" s="209"/>
      <c r="D7" s="209"/>
      <c r="E7" s="209"/>
      <c r="F7" s="209"/>
      <c r="G7" s="209"/>
      <c r="H7" s="209"/>
      <c r="I7" s="209"/>
      <c r="J7" s="210"/>
      <c r="K7" s="217" t="s">
        <v>12</v>
      </c>
      <c r="L7" s="143"/>
      <c r="M7" s="143" t="s">
        <v>13</v>
      </c>
      <c r="N7" s="143"/>
      <c r="O7" s="143" t="s">
        <v>14</v>
      </c>
      <c r="P7" s="143"/>
      <c r="Q7" s="143" t="s">
        <v>15</v>
      </c>
      <c r="R7" s="143"/>
      <c r="S7" s="143" t="s">
        <v>16</v>
      </c>
      <c r="T7" s="143"/>
      <c r="U7" s="143" t="s">
        <v>17</v>
      </c>
      <c r="V7" s="143"/>
      <c r="W7" s="144" t="s">
        <v>18</v>
      </c>
      <c r="X7" s="144"/>
      <c r="Y7" s="144"/>
      <c r="Z7" s="145" t="s">
        <v>19</v>
      </c>
      <c r="AA7" s="145"/>
      <c r="AB7" s="145"/>
      <c r="AC7" s="146" t="s">
        <v>112</v>
      </c>
      <c r="AD7" s="147"/>
      <c r="AE7" s="147"/>
      <c r="AF7" s="147"/>
      <c r="AG7" s="147"/>
      <c r="AH7" s="147"/>
      <c r="AI7" s="147"/>
      <c r="AJ7" s="147"/>
      <c r="AK7" s="147"/>
      <c r="AL7" s="147"/>
      <c r="AM7" s="148"/>
      <c r="AN7" s="50"/>
    </row>
    <row r="8" spans="1:41" s="18" customFormat="1" ht="17.25" customHeight="1" thickBot="1">
      <c r="A8" s="152" t="s">
        <v>24</v>
      </c>
      <c r="B8" s="153"/>
      <c r="C8" s="153"/>
      <c r="D8" s="153"/>
      <c r="E8" s="153"/>
      <c r="F8" s="153"/>
      <c r="G8" s="153"/>
      <c r="H8" s="153"/>
      <c r="I8" s="153"/>
      <c r="J8" s="154"/>
      <c r="K8" s="155" t="s">
        <v>25</v>
      </c>
      <c r="L8" s="156"/>
      <c r="M8" s="157" t="s">
        <v>108</v>
      </c>
      <c r="N8" s="158"/>
      <c r="O8" s="155" t="s">
        <v>26</v>
      </c>
      <c r="P8" s="156"/>
      <c r="Q8" s="157" t="s">
        <v>109</v>
      </c>
      <c r="R8" s="158"/>
      <c r="S8" s="155" t="s">
        <v>29</v>
      </c>
      <c r="T8" s="156"/>
      <c r="U8" s="155" t="s">
        <v>30</v>
      </c>
      <c r="V8" s="156"/>
      <c r="W8" s="159" t="s">
        <v>52</v>
      </c>
      <c r="X8" s="160"/>
      <c r="Y8" s="161"/>
      <c r="Z8" s="162" t="s">
        <v>7</v>
      </c>
      <c r="AA8" s="163"/>
      <c r="AB8" s="164"/>
      <c r="AC8" s="149"/>
      <c r="AD8" s="150"/>
      <c r="AE8" s="150"/>
      <c r="AF8" s="150"/>
      <c r="AG8" s="150"/>
      <c r="AH8" s="150"/>
      <c r="AI8" s="150"/>
      <c r="AJ8" s="150"/>
      <c r="AK8" s="150"/>
      <c r="AL8" s="150"/>
      <c r="AM8" s="151"/>
      <c r="AN8" s="51"/>
    </row>
    <row r="9" spans="1:41" ht="13.5" thickBot="1"/>
    <row r="10" spans="1:41">
      <c r="A10" s="67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9"/>
    </row>
    <row r="11" spans="1:41" ht="20.100000000000001" customHeight="1">
      <c r="A11" s="70"/>
      <c r="B11" s="24"/>
      <c r="C11" s="52" t="s">
        <v>76</v>
      </c>
      <c r="D11" s="52"/>
      <c r="E11" s="52"/>
      <c r="F11" s="45"/>
      <c r="G11" s="45"/>
      <c r="H11" s="45"/>
      <c r="I11" s="53"/>
      <c r="J11" s="53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40"/>
    </row>
    <row r="12" spans="1:41" s="56" customFormat="1" ht="20.100000000000001" customHeight="1">
      <c r="A12" s="61"/>
      <c r="B12" s="60"/>
      <c r="C12" s="241" t="s">
        <v>115</v>
      </c>
      <c r="D12" s="241"/>
      <c r="E12" s="241"/>
      <c r="F12" s="242"/>
      <c r="G12" s="242"/>
      <c r="H12" s="242"/>
      <c r="I12" s="241" t="s">
        <v>116</v>
      </c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71"/>
    </row>
    <row r="13" spans="1:41" s="56" customFormat="1" ht="20.100000000000001" customHeight="1">
      <c r="A13" s="61"/>
      <c r="B13" s="60"/>
      <c r="C13" s="241" t="s">
        <v>60</v>
      </c>
      <c r="D13" s="241"/>
      <c r="E13" s="241"/>
      <c r="F13" s="242"/>
      <c r="G13" s="242"/>
      <c r="H13" s="242"/>
      <c r="I13" s="241" t="s">
        <v>61</v>
      </c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71"/>
    </row>
    <row r="14" spans="1:41" s="56" customFormat="1" ht="20.100000000000001" customHeight="1">
      <c r="A14" s="61"/>
      <c r="B14" s="60"/>
      <c r="C14" s="241"/>
      <c r="D14" s="241"/>
      <c r="E14" s="241"/>
      <c r="F14" s="242"/>
      <c r="G14" s="242"/>
      <c r="H14" s="242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71"/>
    </row>
    <row r="15" spans="1:41" s="56" customFormat="1" ht="20.100000000000001" customHeight="1">
      <c r="A15" s="61"/>
      <c r="B15" s="60"/>
      <c r="C15" s="289" t="s">
        <v>78</v>
      </c>
      <c r="D15" s="289"/>
      <c r="E15" s="289"/>
      <c r="F15" s="290"/>
      <c r="G15" s="290"/>
      <c r="H15" s="290"/>
      <c r="I15" s="291"/>
      <c r="J15" s="292"/>
      <c r="K15" s="292"/>
      <c r="L15" s="293"/>
      <c r="M15" s="293"/>
      <c r="N15" s="293"/>
      <c r="O15" s="293"/>
      <c r="P15" s="293"/>
      <c r="Q15" s="293"/>
      <c r="R15" s="293"/>
      <c r="S15" s="294"/>
      <c r="T15" s="294"/>
      <c r="U15" s="294"/>
      <c r="V15" s="294"/>
      <c r="W15" s="294"/>
      <c r="X15" s="294"/>
      <c r="Y15" s="294"/>
      <c r="Z15" s="294"/>
      <c r="AA15" s="66"/>
      <c r="AB15" s="66"/>
      <c r="AC15" s="66"/>
      <c r="AD15" s="66"/>
      <c r="AE15" s="66"/>
      <c r="AF15" s="66"/>
      <c r="AG15" s="66"/>
      <c r="AH15" s="60"/>
      <c r="AI15" s="60"/>
      <c r="AJ15" s="60"/>
      <c r="AK15" s="60"/>
      <c r="AL15" s="60"/>
      <c r="AM15" s="71"/>
    </row>
    <row r="16" spans="1:41" s="56" customFormat="1" ht="20.100000000000001" customHeight="1">
      <c r="A16" s="61"/>
      <c r="B16" s="60"/>
      <c r="C16" s="295" t="s">
        <v>58</v>
      </c>
      <c r="D16" s="295"/>
      <c r="E16" s="295"/>
      <c r="F16" s="295"/>
      <c r="G16" s="295"/>
      <c r="H16" s="295"/>
      <c r="I16" s="295"/>
      <c r="J16" s="295"/>
      <c r="K16" s="295"/>
      <c r="L16" s="295"/>
      <c r="M16" s="293"/>
      <c r="N16" s="293"/>
      <c r="O16" s="293"/>
      <c r="P16" s="293"/>
      <c r="Q16" s="293"/>
      <c r="R16" s="293"/>
      <c r="S16" s="294"/>
      <c r="T16" s="294"/>
      <c r="U16" s="294"/>
      <c r="V16" s="294"/>
      <c r="W16" s="294"/>
      <c r="X16" s="294"/>
      <c r="Y16" s="294"/>
      <c r="Z16" s="294"/>
      <c r="AA16" s="66"/>
      <c r="AB16" s="66"/>
      <c r="AC16" s="66"/>
      <c r="AD16" s="66"/>
      <c r="AE16" s="66"/>
      <c r="AF16" s="66"/>
      <c r="AG16" s="66"/>
      <c r="AH16" s="60"/>
      <c r="AI16" s="60"/>
      <c r="AJ16" s="60"/>
      <c r="AK16" s="60"/>
      <c r="AL16" s="60"/>
      <c r="AM16" s="71"/>
    </row>
    <row r="17" spans="1:39" s="56" customFormat="1" ht="20.100000000000001" customHeight="1">
      <c r="A17" s="61"/>
      <c r="B17" s="60"/>
      <c r="C17" s="296" t="s">
        <v>129</v>
      </c>
      <c r="D17" s="296"/>
      <c r="E17" s="296"/>
      <c r="F17" s="296"/>
      <c r="G17" s="296"/>
      <c r="H17" s="296"/>
      <c r="I17" s="296"/>
      <c r="J17" s="296"/>
      <c r="K17" s="296"/>
      <c r="L17" s="296"/>
      <c r="M17" s="293"/>
      <c r="N17" s="293"/>
      <c r="O17" s="293"/>
      <c r="P17" s="293"/>
      <c r="Q17" s="293"/>
      <c r="R17" s="293"/>
      <c r="S17" s="294"/>
      <c r="T17" s="294"/>
      <c r="U17" s="294"/>
      <c r="V17" s="294"/>
      <c r="W17" s="294"/>
      <c r="X17" s="294"/>
      <c r="Y17" s="294"/>
      <c r="Z17" s="294"/>
      <c r="AA17" s="66"/>
      <c r="AB17" s="66"/>
      <c r="AC17" s="66"/>
      <c r="AD17" s="66"/>
      <c r="AE17" s="66"/>
      <c r="AF17" s="66"/>
      <c r="AG17" s="66"/>
      <c r="AH17" s="60"/>
      <c r="AI17" s="60"/>
      <c r="AJ17" s="60"/>
      <c r="AK17" s="60"/>
      <c r="AL17" s="60"/>
      <c r="AM17" s="71"/>
    </row>
    <row r="18" spans="1:39" s="56" customFormat="1" ht="20.100000000000001" customHeight="1">
      <c r="A18" s="61"/>
      <c r="B18" s="60"/>
      <c r="C18" s="291"/>
      <c r="D18" s="291" t="s">
        <v>130</v>
      </c>
      <c r="E18" s="291"/>
      <c r="F18" s="297"/>
      <c r="G18" s="297"/>
      <c r="H18" s="297"/>
      <c r="I18" s="291"/>
      <c r="J18" s="292"/>
      <c r="K18" s="292"/>
      <c r="L18" s="293"/>
      <c r="M18" s="293"/>
      <c r="N18" s="293"/>
      <c r="O18" s="293"/>
      <c r="P18" s="293"/>
      <c r="Q18" s="293"/>
      <c r="R18" s="293"/>
      <c r="S18" s="294"/>
      <c r="T18" s="294"/>
      <c r="U18" s="294"/>
      <c r="V18" s="294"/>
      <c r="W18" s="294"/>
      <c r="X18" s="294"/>
      <c r="Y18" s="294"/>
      <c r="Z18" s="294"/>
      <c r="AA18" s="66"/>
      <c r="AB18" s="66"/>
      <c r="AC18" s="66"/>
      <c r="AD18" s="66"/>
      <c r="AE18" s="66"/>
      <c r="AF18" s="66"/>
      <c r="AG18" s="66"/>
      <c r="AH18" s="60"/>
      <c r="AI18" s="60"/>
      <c r="AJ18" s="60"/>
      <c r="AK18" s="60"/>
      <c r="AL18" s="60"/>
      <c r="AM18" s="71"/>
    </row>
    <row r="19" spans="1:39" s="56" customFormat="1" ht="20.100000000000001" customHeight="1">
      <c r="A19" s="61"/>
      <c r="B19" s="60"/>
      <c r="C19" s="291"/>
      <c r="D19" s="291" t="s">
        <v>131</v>
      </c>
      <c r="E19" s="291"/>
      <c r="F19" s="297"/>
      <c r="G19" s="297"/>
      <c r="H19" s="297"/>
      <c r="I19" s="291"/>
      <c r="J19" s="292"/>
      <c r="K19" s="292"/>
      <c r="L19" s="293"/>
      <c r="M19" s="293"/>
      <c r="N19" s="293"/>
      <c r="O19" s="293"/>
      <c r="P19" s="293"/>
      <c r="Q19" s="293"/>
      <c r="R19" s="293"/>
      <c r="S19" s="294"/>
      <c r="T19" s="294"/>
      <c r="U19" s="294"/>
      <c r="V19" s="294"/>
      <c r="W19" s="294"/>
      <c r="X19" s="294"/>
      <c r="Y19" s="294"/>
      <c r="Z19" s="294"/>
      <c r="AA19" s="66"/>
      <c r="AB19" s="66"/>
      <c r="AC19" s="66"/>
      <c r="AD19" s="66"/>
      <c r="AE19" s="66"/>
      <c r="AF19" s="66"/>
      <c r="AG19" s="66"/>
      <c r="AH19" s="60"/>
      <c r="AI19" s="60"/>
      <c r="AJ19" s="60"/>
      <c r="AK19" s="60"/>
      <c r="AL19" s="60"/>
      <c r="AM19" s="71"/>
    </row>
    <row r="20" spans="1:39" s="56" customFormat="1" ht="20.100000000000001" customHeight="1">
      <c r="A20" s="61"/>
      <c r="B20" s="60"/>
      <c r="C20" s="291"/>
      <c r="D20" s="291" t="s">
        <v>132</v>
      </c>
      <c r="E20" s="291"/>
      <c r="F20" s="297"/>
      <c r="G20" s="297"/>
      <c r="H20" s="297"/>
      <c r="I20" s="291"/>
      <c r="J20" s="292"/>
      <c r="K20" s="292"/>
      <c r="L20" s="293"/>
      <c r="M20" s="293"/>
      <c r="N20" s="293"/>
      <c r="O20" s="293"/>
      <c r="P20" s="293"/>
      <c r="Q20" s="293"/>
      <c r="R20" s="293"/>
      <c r="S20" s="294"/>
      <c r="T20" s="294"/>
      <c r="U20" s="294"/>
      <c r="V20" s="294"/>
      <c r="W20" s="294"/>
      <c r="X20" s="294"/>
      <c r="Y20" s="294"/>
      <c r="Z20" s="294"/>
      <c r="AA20" s="66"/>
      <c r="AB20" s="66"/>
      <c r="AC20" s="66"/>
      <c r="AD20" s="66"/>
      <c r="AE20" s="66"/>
      <c r="AF20" s="66"/>
      <c r="AG20" s="66"/>
      <c r="AH20" s="60"/>
      <c r="AI20" s="60"/>
      <c r="AJ20" s="60"/>
      <c r="AK20" s="60"/>
      <c r="AL20" s="60"/>
      <c r="AM20" s="71"/>
    </row>
    <row r="21" spans="1:39" s="56" customFormat="1" ht="20.100000000000001" customHeight="1">
      <c r="A21" s="61"/>
      <c r="B21" s="60"/>
      <c r="C21" s="291"/>
      <c r="D21" s="291" t="s">
        <v>133</v>
      </c>
      <c r="E21" s="291"/>
      <c r="F21" s="297"/>
      <c r="G21" s="297"/>
      <c r="H21" s="297"/>
      <c r="I21" s="291"/>
      <c r="J21" s="292"/>
      <c r="K21" s="292"/>
      <c r="L21" s="293"/>
      <c r="M21" s="293"/>
      <c r="N21" s="293"/>
      <c r="O21" s="293"/>
      <c r="P21" s="293"/>
      <c r="Q21" s="293"/>
      <c r="R21" s="293"/>
      <c r="S21" s="294"/>
      <c r="T21" s="294"/>
      <c r="U21" s="294"/>
      <c r="V21" s="294"/>
      <c r="W21" s="294"/>
      <c r="X21" s="294"/>
      <c r="Y21" s="294"/>
      <c r="Z21" s="294"/>
      <c r="AA21" s="66"/>
      <c r="AB21" s="66"/>
      <c r="AC21" s="66"/>
      <c r="AD21" s="66"/>
      <c r="AE21" s="66"/>
      <c r="AF21" s="66"/>
      <c r="AG21" s="66"/>
      <c r="AH21" s="60"/>
      <c r="AI21" s="60"/>
      <c r="AJ21" s="60"/>
      <c r="AK21" s="60"/>
      <c r="AL21" s="60"/>
      <c r="AM21" s="71"/>
    </row>
    <row r="22" spans="1:39" s="56" customFormat="1" ht="20.100000000000001" customHeight="1">
      <c r="A22" s="61"/>
      <c r="B22" s="60"/>
      <c r="C22" s="62"/>
      <c r="D22" s="62"/>
      <c r="E22" s="62"/>
      <c r="F22" s="63"/>
      <c r="G22" s="63"/>
      <c r="H22" s="63"/>
      <c r="I22" s="62"/>
      <c r="J22" s="59"/>
      <c r="K22" s="59"/>
      <c r="L22" s="65"/>
      <c r="M22" s="65"/>
      <c r="N22" s="65"/>
      <c r="O22" s="65"/>
      <c r="P22" s="65"/>
      <c r="Q22" s="65"/>
      <c r="R22" s="65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0"/>
      <c r="AI22" s="60"/>
      <c r="AJ22" s="60"/>
      <c r="AK22" s="60"/>
      <c r="AL22" s="60"/>
      <c r="AM22" s="71"/>
    </row>
    <row r="23" spans="1:39" s="56" customFormat="1" ht="20.100000000000001" customHeight="1">
      <c r="A23" s="61"/>
      <c r="B23" s="60"/>
      <c r="C23" s="62"/>
      <c r="D23" s="62"/>
      <c r="E23" s="62"/>
      <c r="F23" s="63"/>
      <c r="G23" s="63"/>
      <c r="H23" s="63"/>
      <c r="I23" s="62"/>
      <c r="J23" s="59"/>
      <c r="K23" s="59"/>
      <c r="L23" s="65"/>
      <c r="M23" s="65"/>
      <c r="N23" s="65"/>
      <c r="O23" s="65"/>
      <c r="P23" s="65"/>
      <c r="Q23" s="65"/>
      <c r="R23" s="65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0"/>
      <c r="AI23" s="60"/>
      <c r="AJ23" s="60"/>
      <c r="AK23" s="60"/>
      <c r="AL23" s="60"/>
      <c r="AM23" s="71"/>
    </row>
    <row r="24" spans="1:39" s="56" customFormat="1" ht="20.100000000000001" customHeight="1">
      <c r="A24" s="61"/>
      <c r="B24" s="60"/>
      <c r="C24" s="62"/>
      <c r="D24" s="62"/>
      <c r="E24" s="62"/>
      <c r="F24" s="63"/>
      <c r="G24" s="63"/>
      <c r="H24" s="63"/>
      <c r="I24" s="62"/>
      <c r="J24" s="59"/>
      <c r="K24" s="59"/>
      <c r="L24" s="65"/>
      <c r="M24" s="65"/>
      <c r="N24" s="65"/>
      <c r="O24" s="65"/>
      <c r="P24" s="65"/>
      <c r="Q24" s="65"/>
      <c r="R24" s="65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0"/>
      <c r="AI24" s="60"/>
      <c r="AJ24" s="60"/>
      <c r="AK24" s="60"/>
      <c r="AL24" s="60"/>
      <c r="AM24" s="71"/>
    </row>
    <row r="25" spans="1:39" s="56" customFormat="1" ht="20.100000000000001" customHeight="1">
      <c r="A25" s="61"/>
      <c r="B25" s="60"/>
      <c r="C25" s="62"/>
      <c r="D25" s="62"/>
      <c r="E25" s="62"/>
      <c r="F25" s="63"/>
      <c r="G25" s="63"/>
      <c r="H25" s="63"/>
      <c r="I25" s="62"/>
      <c r="J25" s="59"/>
      <c r="K25" s="59"/>
      <c r="L25" s="65"/>
      <c r="M25" s="65"/>
      <c r="N25" s="65"/>
      <c r="O25" s="65"/>
      <c r="P25" s="65"/>
      <c r="Q25" s="65"/>
      <c r="R25" s="65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0"/>
      <c r="AI25" s="60"/>
      <c r="AJ25" s="60"/>
      <c r="AK25" s="60"/>
      <c r="AL25" s="60"/>
      <c r="AM25" s="71"/>
    </row>
    <row r="26" spans="1:39" s="56" customFormat="1" ht="20.100000000000001" customHeight="1">
      <c r="A26" s="61"/>
      <c r="B26" s="60"/>
      <c r="C26" s="62"/>
      <c r="D26" s="62"/>
      <c r="E26" s="62"/>
      <c r="F26" s="63"/>
      <c r="G26" s="63"/>
      <c r="H26" s="63"/>
      <c r="I26" s="62"/>
      <c r="J26" s="59"/>
      <c r="K26" s="59"/>
      <c r="L26" s="65"/>
      <c r="M26" s="65"/>
      <c r="N26" s="65"/>
      <c r="O26" s="65"/>
      <c r="P26" s="65"/>
      <c r="Q26" s="65"/>
      <c r="R26" s="65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0"/>
      <c r="AI26" s="60"/>
      <c r="AJ26" s="60"/>
      <c r="AK26" s="60"/>
      <c r="AL26" s="60"/>
      <c r="AM26" s="71"/>
    </row>
    <row r="27" spans="1:39" s="56" customFormat="1" ht="20.100000000000001" customHeight="1">
      <c r="A27" s="61"/>
      <c r="B27" s="60"/>
      <c r="C27" s="62"/>
      <c r="D27" s="62"/>
      <c r="E27" s="62"/>
      <c r="F27" s="63"/>
      <c r="G27" s="63"/>
      <c r="H27" s="63"/>
      <c r="I27" s="62"/>
      <c r="J27" s="59"/>
      <c r="K27" s="59"/>
      <c r="L27" s="65"/>
      <c r="M27" s="65"/>
      <c r="N27" s="65"/>
      <c r="O27" s="65"/>
      <c r="P27" s="65"/>
      <c r="Q27" s="65"/>
      <c r="R27" s="65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0"/>
      <c r="AI27" s="60"/>
      <c r="AJ27" s="60"/>
      <c r="AK27" s="60"/>
      <c r="AL27" s="60"/>
      <c r="AM27" s="71"/>
    </row>
    <row r="28" spans="1:39" s="56" customFormat="1" ht="20.100000000000001" customHeight="1">
      <c r="A28" s="61"/>
      <c r="B28" s="60"/>
      <c r="C28" s="62"/>
      <c r="D28" s="62"/>
      <c r="E28" s="62"/>
      <c r="F28" s="63"/>
      <c r="G28" s="63"/>
      <c r="H28" s="63"/>
      <c r="I28" s="62"/>
      <c r="J28" s="59"/>
      <c r="K28" s="59"/>
      <c r="L28" s="65"/>
      <c r="M28" s="65"/>
      <c r="N28" s="65"/>
      <c r="O28" s="65"/>
      <c r="P28" s="65"/>
      <c r="Q28" s="65"/>
      <c r="R28" s="65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0"/>
      <c r="AI28" s="60"/>
      <c r="AJ28" s="60"/>
      <c r="AK28" s="60"/>
      <c r="AL28" s="60"/>
      <c r="AM28" s="71"/>
    </row>
    <row r="29" spans="1:39" s="56" customFormat="1" ht="20.100000000000001" customHeight="1">
      <c r="A29" s="61"/>
      <c r="B29" s="60"/>
      <c r="C29" s="62"/>
      <c r="D29" s="62"/>
      <c r="E29" s="62"/>
      <c r="F29" s="63"/>
      <c r="G29" s="63"/>
      <c r="H29" s="63"/>
      <c r="I29" s="62"/>
      <c r="J29" s="59"/>
      <c r="K29" s="59"/>
      <c r="L29" s="65"/>
      <c r="M29" s="65"/>
      <c r="N29" s="65"/>
      <c r="O29" s="65"/>
      <c r="P29" s="65"/>
      <c r="Q29" s="65"/>
      <c r="R29" s="65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0"/>
      <c r="AI29" s="60"/>
      <c r="AJ29" s="60"/>
      <c r="AK29" s="60"/>
      <c r="AL29" s="60"/>
      <c r="AM29" s="71"/>
    </row>
    <row r="30" spans="1:39" s="56" customFormat="1" ht="20.100000000000001" customHeight="1">
      <c r="A30" s="61"/>
      <c r="B30" s="60"/>
      <c r="C30" s="62"/>
      <c r="D30" s="62"/>
      <c r="E30" s="62"/>
      <c r="F30" s="63"/>
      <c r="G30" s="63"/>
      <c r="H30" s="63"/>
      <c r="I30" s="62"/>
      <c r="J30" s="59"/>
      <c r="K30" s="59"/>
      <c r="L30" s="65"/>
      <c r="M30" s="65"/>
      <c r="N30" s="65"/>
      <c r="O30" s="65"/>
      <c r="P30" s="65"/>
      <c r="Q30" s="65"/>
      <c r="R30" s="65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0"/>
      <c r="AI30" s="60"/>
      <c r="AJ30" s="60"/>
      <c r="AK30" s="60"/>
      <c r="AL30" s="60"/>
      <c r="AM30" s="71"/>
    </row>
    <row r="31" spans="1:39" s="56" customFormat="1" ht="20.100000000000001" customHeight="1">
      <c r="A31" s="61"/>
      <c r="B31" s="60"/>
      <c r="C31" s="62"/>
      <c r="D31" s="62"/>
      <c r="E31" s="62"/>
      <c r="F31" s="63"/>
      <c r="G31" s="63"/>
      <c r="H31" s="63"/>
      <c r="I31" s="62"/>
      <c r="J31" s="59"/>
      <c r="K31" s="59"/>
      <c r="L31" s="65"/>
      <c r="M31" s="65"/>
      <c r="N31" s="65"/>
      <c r="O31" s="65"/>
      <c r="P31" s="65"/>
      <c r="Q31" s="65"/>
      <c r="R31" s="65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0"/>
      <c r="AI31" s="60"/>
      <c r="AJ31" s="60"/>
      <c r="AK31" s="60"/>
      <c r="AL31" s="60"/>
      <c r="AM31" s="71"/>
    </row>
    <row r="32" spans="1:39" s="56" customFormat="1" ht="20.100000000000001" customHeight="1">
      <c r="A32" s="61"/>
      <c r="B32" s="60"/>
      <c r="C32" s="62"/>
      <c r="D32" s="62"/>
      <c r="E32" s="62"/>
      <c r="F32" s="63"/>
      <c r="G32" s="63"/>
      <c r="H32" s="63"/>
      <c r="I32" s="62"/>
      <c r="J32" s="59"/>
      <c r="K32" s="59"/>
      <c r="L32" s="65"/>
      <c r="M32" s="65"/>
      <c r="N32" s="65"/>
      <c r="O32" s="65"/>
      <c r="P32" s="65"/>
      <c r="Q32" s="65"/>
      <c r="R32" s="65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0"/>
      <c r="AI32" s="60"/>
      <c r="AJ32" s="60"/>
      <c r="AK32" s="60"/>
      <c r="AL32" s="60"/>
      <c r="AM32" s="71"/>
    </row>
    <row r="33" spans="1:39" s="56" customFormat="1" ht="20.100000000000001" customHeight="1">
      <c r="A33" s="61"/>
      <c r="B33" s="60"/>
      <c r="C33" s="62"/>
      <c r="D33" s="62"/>
      <c r="E33" s="62"/>
      <c r="F33" s="63"/>
      <c r="G33" s="63"/>
      <c r="H33" s="63"/>
      <c r="I33" s="62"/>
      <c r="J33" s="59"/>
      <c r="K33" s="59"/>
      <c r="L33" s="65"/>
      <c r="M33" s="65"/>
      <c r="N33" s="65"/>
      <c r="O33" s="65"/>
      <c r="P33" s="65"/>
      <c r="Q33" s="65"/>
      <c r="R33" s="65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0"/>
      <c r="AI33" s="60"/>
      <c r="AJ33" s="60"/>
      <c r="AK33" s="60"/>
      <c r="AL33" s="60"/>
      <c r="AM33" s="71"/>
    </row>
    <row r="34" spans="1:39">
      <c r="A34" s="3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40"/>
    </row>
    <row r="35" spans="1:39">
      <c r="A35" s="39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40"/>
    </row>
    <row r="36" spans="1:39">
      <c r="A36" s="3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40"/>
    </row>
    <row r="37" spans="1:39">
      <c r="A37" s="39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40"/>
    </row>
    <row r="38" spans="1:39">
      <c r="A38" s="39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40"/>
    </row>
    <row r="39" spans="1:39" ht="13.5" thickBot="1">
      <c r="A39" s="41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3"/>
    </row>
  </sheetData>
  <mergeCells count="35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Z8:AB8"/>
    <mergeCell ref="U7:V7"/>
    <mergeCell ref="W7:Y7"/>
    <mergeCell ref="Z7:AB7"/>
    <mergeCell ref="AC7:AM8"/>
    <mergeCell ref="U8:V8"/>
    <mergeCell ref="W8:Y8"/>
    <mergeCell ref="S8:T8"/>
    <mergeCell ref="I13:V13"/>
    <mergeCell ref="C13:E13"/>
    <mergeCell ref="F13:H13"/>
    <mergeCell ref="I12:V12"/>
    <mergeCell ref="C12:E12"/>
    <mergeCell ref="F12:H12"/>
    <mergeCell ref="A8:J8"/>
    <mergeCell ref="K8:L8"/>
    <mergeCell ref="M8:N8"/>
    <mergeCell ref="O8:P8"/>
    <mergeCell ref="Q8:R8"/>
    <mergeCell ref="C16:L16"/>
    <mergeCell ref="C15:E15"/>
    <mergeCell ref="F15:H15"/>
    <mergeCell ref="I14:V14"/>
    <mergeCell ref="C14:E14"/>
    <mergeCell ref="F14:H14"/>
  </mergeCells>
  <pageMargins left="0.25" right="0.25" top="0.14299999999999999" bottom="0.14299999999999999" header="0" footer="0"/>
  <pageSetup paperSize="9" scale="80" fitToHeight="0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D31"/>
  <sheetViews>
    <sheetView showGridLines="0" view="pageBreakPreview" topLeftCell="A2" zoomScale="70" zoomScaleNormal="70" zoomScaleSheetLayoutView="70" workbookViewId="0">
      <selection activeCell="I15" sqref="I15:J15"/>
    </sheetView>
  </sheetViews>
  <sheetFormatPr defaultColWidth="9.140625" defaultRowHeight="12.75"/>
  <cols>
    <col min="1" max="1" width="1.42578125" style="3" customWidth="1"/>
    <col min="2" max="2" width="9" style="3" customWidth="1"/>
    <col min="3" max="3" width="18.140625" style="3" customWidth="1"/>
    <col min="4" max="4" width="33.140625" style="3" hidden="1" customWidth="1"/>
    <col min="5" max="5" width="3" style="3" customWidth="1"/>
    <col min="6" max="6" width="5.28515625" style="3" customWidth="1"/>
    <col min="7" max="7" width="20.42578125" style="3" customWidth="1"/>
    <col min="8" max="8" width="17.7109375" style="3" customWidth="1"/>
    <col min="9" max="10" width="15.28515625" style="3" customWidth="1"/>
    <col min="11" max="11" width="24.28515625" style="3" customWidth="1"/>
    <col min="12" max="12" width="26.5703125" style="3" customWidth="1"/>
    <col min="13" max="13" width="18.28515625" style="3" customWidth="1"/>
    <col min="14" max="14" width="19" style="3" customWidth="1"/>
    <col min="15" max="15" width="14.140625" style="3" customWidth="1"/>
    <col min="16" max="16" width="10.28515625" style="3" customWidth="1"/>
    <col min="17" max="17" width="10" style="3" customWidth="1"/>
    <col min="18" max="18" width="11.28515625" style="3" customWidth="1"/>
    <col min="19" max="19" width="16.7109375" style="3" customWidth="1"/>
    <col min="20" max="20" width="13.85546875" style="3" customWidth="1"/>
    <col min="21" max="21" width="1.5703125" style="3" customWidth="1"/>
    <col min="22" max="22" width="9.140625" style="3" hidden="1" customWidth="1"/>
    <col min="23" max="23" width="0.140625" style="3" hidden="1" customWidth="1"/>
    <col min="24" max="16384" width="9.140625" style="3"/>
  </cols>
  <sheetData>
    <row r="1" spans="1:212" ht="13.5" thickBot="1"/>
    <row r="2" spans="1:212" ht="24.75" customHeight="1">
      <c r="A2" s="74"/>
      <c r="B2" s="277"/>
      <c r="C2" s="278"/>
      <c r="D2" s="278"/>
      <c r="E2" s="278"/>
      <c r="F2" s="278"/>
      <c r="G2" s="278"/>
      <c r="H2" s="274" t="s">
        <v>117</v>
      </c>
      <c r="I2" s="274"/>
      <c r="J2" s="274"/>
      <c r="K2" s="274"/>
      <c r="L2" s="274"/>
      <c r="M2" s="274"/>
      <c r="N2" s="274"/>
      <c r="O2" s="274"/>
      <c r="P2" s="274"/>
      <c r="Q2" s="255"/>
      <c r="R2" s="255"/>
      <c r="S2" s="255"/>
      <c r="T2" s="256"/>
      <c r="U2" s="259"/>
      <c r="V2" s="1"/>
      <c r="W2" s="2"/>
    </row>
    <row r="3" spans="1:212" ht="15" customHeight="1">
      <c r="A3" s="74"/>
      <c r="B3" s="279"/>
      <c r="C3" s="280"/>
      <c r="D3" s="280"/>
      <c r="E3" s="280"/>
      <c r="F3" s="280"/>
      <c r="G3" s="280"/>
      <c r="H3" s="275"/>
      <c r="I3" s="275"/>
      <c r="J3" s="275"/>
      <c r="K3" s="275"/>
      <c r="L3" s="275"/>
      <c r="M3" s="275"/>
      <c r="N3" s="275"/>
      <c r="O3" s="275"/>
      <c r="P3" s="275"/>
      <c r="Q3" s="257"/>
      <c r="R3" s="257"/>
      <c r="S3" s="257"/>
      <c r="T3" s="258"/>
      <c r="U3" s="259"/>
      <c r="V3" s="4"/>
      <c r="W3" s="5"/>
    </row>
    <row r="4" spans="1:212" ht="36" customHeight="1">
      <c r="A4" s="74"/>
      <c r="B4" s="279"/>
      <c r="C4" s="280"/>
      <c r="D4" s="280"/>
      <c r="E4" s="280"/>
      <c r="F4" s="280"/>
      <c r="G4" s="280"/>
      <c r="H4" s="275"/>
      <c r="I4" s="275"/>
      <c r="J4" s="275"/>
      <c r="K4" s="275"/>
      <c r="L4" s="275"/>
      <c r="M4" s="275"/>
      <c r="N4" s="275"/>
      <c r="O4" s="275"/>
      <c r="P4" s="275"/>
      <c r="Q4" s="257"/>
      <c r="R4" s="257"/>
      <c r="S4" s="257"/>
      <c r="T4" s="258"/>
      <c r="U4" s="259"/>
      <c r="V4" s="4"/>
      <c r="W4" s="5"/>
    </row>
    <row r="5" spans="1:212" ht="45" customHeight="1">
      <c r="A5" s="74"/>
      <c r="B5" s="279"/>
      <c r="C5" s="280"/>
      <c r="D5" s="280"/>
      <c r="E5" s="280"/>
      <c r="F5" s="280"/>
      <c r="G5" s="280"/>
      <c r="H5" s="275"/>
      <c r="I5" s="275"/>
      <c r="J5" s="275"/>
      <c r="K5" s="275"/>
      <c r="L5" s="275"/>
      <c r="M5" s="275"/>
      <c r="N5" s="275"/>
      <c r="O5" s="275"/>
      <c r="P5" s="275"/>
      <c r="Q5" s="257"/>
      <c r="R5" s="257"/>
      <c r="S5" s="257"/>
      <c r="T5" s="258"/>
      <c r="U5" s="259"/>
      <c r="V5" s="4"/>
      <c r="W5" s="5"/>
    </row>
    <row r="6" spans="1:212" ht="11.25" customHeight="1">
      <c r="A6" s="74"/>
      <c r="B6" s="279"/>
      <c r="C6" s="280"/>
      <c r="D6" s="280"/>
      <c r="E6" s="280"/>
      <c r="F6" s="280"/>
      <c r="G6" s="280"/>
      <c r="H6" s="276" t="s">
        <v>107</v>
      </c>
      <c r="I6" s="276"/>
      <c r="J6" s="276"/>
      <c r="K6" s="276"/>
      <c r="L6" s="276"/>
      <c r="M6" s="276"/>
      <c r="N6" s="276"/>
      <c r="O6" s="276"/>
      <c r="P6" s="276"/>
      <c r="Q6" s="257"/>
      <c r="R6" s="257"/>
      <c r="S6" s="257"/>
      <c r="T6" s="258"/>
      <c r="U6" s="259"/>
      <c r="V6" s="4"/>
      <c r="W6" s="5"/>
    </row>
    <row r="7" spans="1:212" ht="22.5" customHeight="1">
      <c r="A7" s="74"/>
      <c r="B7" s="279"/>
      <c r="C7" s="280"/>
      <c r="D7" s="280"/>
      <c r="E7" s="280"/>
      <c r="F7" s="280"/>
      <c r="G7" s="280"/>
      <c r="H7" s="276"/>
      <c r="I7" s="276"/>
      <c r="J7" s="276"/>
      <c r="K7" s="276"/>
      <c r="L7" s="276"/>
      <c r="M7" s="276"/>
      <c r="N7" s="276"/>
      <c r="O7" s="276"/>
      <c r="P7" s="276"/>
      <c r="Q7" s="257"/>
      <c r="R7" s="257"/>
      <c r="S7" s="257"/>
      <c r="T7" s="258"/>
      <c r="U7" s="259"/>
      <c r="V7" s="4"/>
      <c r="W7" s="5"/>
    </row>
    <row r="8" spans="1:212" s="7" customFormat="1" ht="28.5" customHeight="1">
      <c r="A8" s="74"/>
      <c r="B8" s="281" t="s">
        <v>59</v>
      </c>
      <c r="C8" s="282"/>
      <c r="D8" s="282"/>
      <c r="E8" s="282"/>
      <c r="F8" s="282"/>
      <c r="G8" s="282"/>
      <c r="H8" s="72" t="s">
        <v>12</v>
      </c>
      <c r="I8" s="72" t="s">
        <v>13</v>
      </c>
      <c r="J8" s="72" t="s">
        <v>50</v>
      </c>
      <c r="K8" s="72" t="s">
        <v>15</v>
      </c>
      <c r="L8" s="72" t="s">
        <v>16</v>
      </c>
      <c r="M8" s="72" t="s">
        <v>17</v>
      </c>
      <c r="N8" s="6" t="s">
        <v>18</v>
      </c>
      <c r="O8" s="268" t="s">
        <v>19</v>
      </c>
      <c r="P8" s="268"/>
      <c r="Q8" s="262"/>
      <c r="R8" s="263"/>
      <c r="S8" s="263"/>
      <c r="T8" s="264"/>
      <c r="U8" s="259"/>
      <c r="V8" s="4"/>
      <c r="W8" s="5"/>
    </row>
    <row r="9" spans="1:212" s="7" customFormat="1" ht="32.25" customHeight="1" thickBot="1">
      <c r="A9" s="75"/>
      <c r="B9" s="283" t="s">
        <v>51</v>
      </c>
      <c r="C9" s="284"/>
      <c r="D9" s="284"/>
      <c r="E9" s="284"/>
      <c r="F9" s="284"/>
      <c r="G9" s="284"/>
      <c r="H9" s="73" t="s">
        <v>25</v>
      </c>
      <c r="I9" s="76" t="s">
        <v>108</v>
      </c>
      <c r="J9" s="73" t="s">
        <v>26</v>
      </c>
      <c r="K9" s="76" t="s">
        <v>109</v>
      </c>
      <c r="L9" s="73" t="s">
        <v>29</v>
      </c>
      <c r="M9" s="73" t="s">
        <v>30</v>
      </c>
      <c r="N9" s="15" t="s">
        <v>52</v>
      </c>
      <c r="O9" s="261" t="s">
        <v>7</v>
      </c>
      <c r="P9" s="261"/>
      <c r="Q9" s="265"/>
      <c r="R9" s="266"/>
      <c r="S9" s="266"/>
      <c r="T9" s="267"/>
      <c r="U9" s="259"/>
      <c r="V9" s="77"/>
      <c r="W9" s="78"/>
    </row>
    <row r="10" spans="1:212" s="11" customFormat="1" ht="36.75" customHeight="1">
      <c r="A10" s="8"/>
      <c r="B10" s="250" t="s">
        <v>53</v>
      </c>
      <c r="C10" s="251"/>
      <c r="D10" s="251"/>
      <c r="E10" s="252" t="s">
        <v>54</v>
      </c>
      <c r="F10" s="252"/>
      <c r="G10" s="252"/>
      <c r="H10" s="252"/>
      <c r="I10" s="252"/>
      <c r="J10" s="252"/>
      <c r="K10" s="252"/>
      <c r="L10" s="252"/>
      <c r="M10" s="252"/>
      <c r="N10" s="269" t="s">
        <v>55</v>
      </c>
      <c r="O10" s="269"/>
      <c r="P10" s="269"/>
      <c r="Q10" s="269"/>
      <c r="R10" s="269" t="s">
        <v>47</v>
      </c>
      <c r="S10" s="269" t="s">
        <v>48</v>
      </c>
      <c r="T10" s="271" t="s">
        <v>49</v>
      </c>
      <c r="U10" s="9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</row>
    <row r="11" spans="1:212" s="11" customFormat="1" ht="54.75" customHeight="1" thickBot="1">
      <c r="A11" s="8"/>
      <c r="B11" s="79" t="s">
        <v>32</v>
      </c>
      <c r="C11" s="80" t="s">
        <v>38</v>
      </c>
      <c r="D11" s="80" t="s">
        <v>33</v>
      </c>
      <c r="E11" s="270" t="s">
        <v>39</v>
      </c>
      <c r="F11" s="270"/>
      <c r="G11" s="270"/>
      <c r="H11" s="270"/>
      <c r="I11" s="260" t="s">
        <v>40</v>
      </c>
      <c r="J11" s="260"/>
      <c r="K11" s="260" t="s">
        <v>41</v>
      </c>
      <c r="L11" s="260"/>
      <c r="M11" s="81" t="s">
        <v>42</v>
      </c>
      <c r="N11" s="298" t="s">
        <v>43</v>
      </c>
      <c r="O11" s="298" t="s">
        <v>44</v>
      </c>
      <c r="P11" s="298" t="s">
        <v>45</v>
      </c>
      <c r="Q11" s="298" t="s">
        <v>46</v>
      </c>
      <c r="R11" s="270"/>
      <c r="S11" s="270"/>
      <c r="T11" s="272"/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</row>
    <row r="12" spans="1:212" s="12" customFormat="1" ht="35.1" customHeight="1" thickBot="1">
      <c r="B12" s="82">
        <v>1</v>
      </c>
      <c r="C12" s="90" t="s">
        <v>82</v>
      </c>
      <c r="D12" s="86" t="s">
        <v>35</v>
      </c>
      <c r="E12" s="245" t="s">
        <v>126</v>
      </c>
      <c r="F12" s="246"/>
      <c r="G12" s="246"/>
      <c r="H12" s="247"/>
      <c r="I12" s="248" t="s">
        <v>83</v>
      </c>
      <c r="J12" s="249"/>
      <c r="K12" s="243" t="s">
        <v>84</v>
      </c>
      <c r="L12" s="244"/>
      <c r="M12" s="92" t="s">
        <v>36</v>
      </c>
      <c r="N12" s="94"/>
      <c r="O12" s="300">
        <f>11347.0341*1.05</f>
        <v>11914.385805000002</v>
      </c>
      <c r="P12" s="300">
        <f>11347.0341*0.35/3</f>
        <v>1323.820645</v>
      </c>
      <c r="Q12" s="94"/>
      <c r="R12" s="93" t="s">
        <v>77</v>
      </c>
      <c r="S12" s="301" t="s">
        <v>134</v>
      </c>
      <c r="T12" s="102" t="s">
        <v>7</v>
      </c>
    </row>
    <row r="13" spans="1:212" s="12" customFormat="1" ht="35.1" customHeight="1" thickBot="1">
      <c r="B13" s="82">
        <v>2</v>
      </c>
      <c r="C13" s="90" t="s">
        <v>85</v>
      </c>
      <c r="D13" s="86"/>
      <c r="E13" s="245" t="s">
        <v>126</v>
      </c>
      <c r="F13" s="246"/>
      <c r="G13" s="246"/>
      <c r="H13" s="247"/>
      <c r="I13" s="248" t="s">
        <v>83</v>
      </c>
      <c r="J13" s="253"/>
      <c r="K13" s="243" t="s">
        <v>84</v>
      </c>
      <c r="L13" s="254"/>
      <c r="M13" s="92" t="s">
        <v>37</v>
      </c>
      <c r="N13" s="299">
        <v>1050</v>
      </c>
      <c r="O13" s="300"/>
      <c r="P13" s="300"/>
      <c r="Q13" s="299">
        <v>100</v>
      </c>
      <c r="R13" s="87" t="s">
        <v>57</v>
      </c>
      <c r="S13" s="88" t="s">
        <v>56</v>
      </c>
      <c r="T13" s="102" t="s">
        <v>7</v>
      </c>
    </row>
    <row r="14" spans="1:212" s="12" customFormat="1" ht="35.1" customHeight="1" thickBot="1">
      <c r="B14" s="82">
        <v>3</v>
      </c>
      <c r="C14" s="90" t="s">
        <v>88</v>
      </c>
      <c r="D14" s="86" t="s">
        <v>35</v>
      </c>
      <c r="E14" s="245" t="s">
        <v>126</v>
      </c>
      <c r="F14" s="246"/>
      <c r="G14" s="246"/>
      <c r="H14" s="247"/>
      <c r="I14" s="248" t="s">
        <v>90</v>
      </c>
      <c r="J14" s="249"/>
      <c r="K14" s="243" t="s">
        <v>91</v>
      </c>
      <c r="L14" s="244"/>
      <c r="M14" s="92" t="s">
        <v>36</v>
      </c>
      <c r="N14" s="94"/>
      <c r="O14" s="300">
        <f>29036.5156*1.05</f>
        <v>30488.341380000002</v>
      </c>
      <c r="P14" s="300">
        <f>29036.5156*0.35/1.6</f>
        <v>6351.7377874999984</v>
      </c>
      <c r="Q14" s="94"/>
      <c r="R14" s="93" t="s">
        <v>77</v>
      </c>
      <c r="S14" s="301" t="s">
        <v>134</v>
      </c>
      <c r="T14" s="102" t="s">
        <v>7</v>
      </c>
    </row>
    <row r="15" spans="1:212" s="12" customFormat="1" ht="35.1" customHeight="1" thickBot="1">
      <c r="B15" s="82">
        <v>4</v>
      </c>
      <c r="C15" s="90" t="s">
        <v>89</v>
      </c>
      <c r="D15" s="86"/>
      <c r="E15" s="245" t="s">
        <v>126</v>
      </c>
      <c r="F15" s="246"/>
      <c r="G15" s="246"/>
      <c r="H15" s="247"/>
      <c r="I15" s="248" t="s">
        <v>90</v>
      </c>
      <c r="J15" s="253"/>
      <c r="K15" s="243" t="s">
        <v>91</v>
      </c>
      <c r="L15" s="244"/>
      <c r="M15" s="92" t="s">
        <v>37</v>
      </c>
      <c r="N15" s="299">
        <v>1050</v>
      </c>
      <c r="O15" s="300"/>
      <c r="P15" s="300"/>
      <c r="Q15" s="299">
        <v>100</v>
      </c>
      <c r="R15" s="87" t="s">
        <v>57</v>
      </c>
      <c r="S15" s="88" t="s">
        <v>56</v>
      </c>
      <c r="T15" s="102" t="s">
        <v>7</v>
      </c>
    </row>
    <row r="16" spans="1:212" s="12" customFormat="1" ht="35.1" customHeight="1" thickBot="1">
      <c r="B16" s="82">
        <v>5</v>
      </c>
      <c r="C16" s="90" t="s">
        <v>92</v>
      </c>
      <c r="D16" s="86" t="s">
        <v>35</v>
      </c>
      <c r="E16" s="245" t="s">
        <v>127</v>
      </c>
      <c r="F16" s="246"/>
      <c r="G16" s="246"/>
      <c r="H16" s="247"/>
      <c r="I16" s="248" t="s">
        <v>94</v>
      </c>
      <c r="J16" s="249"/>
      <c r="K16" s="243" t="s">
        <v>95</v>
      </c>
      <c r="L16" s="244"/>
      <c r="M16" s="92" t="s">
        <v>36</v>
      </c>
      <c r="N16" s="94"/>
      <c r="O16" s="300">
        <f>29036.5156*1.05</f>
        <v>30488.341380000002</v>
      </c>
      <c r="P16" s="300">
        <f>29036.5156*0.35/1.6</f>
        <v>6351.7377874999984</v>
      </c>
      <c r="Q16" s="94"/>
      <c r="R16" s="93" t="s">
        <v>77</v>
      </c>
      <c r="S16" s="301" t="s">
        <v>134</v>
      </c>
      <c r="T16" s="102" t="s">
        <v>7</v>
      </c>
    </row>
    <row r="17" spans="1:26" s="12" customFormat="1" ht="35.1" customHeight="1" thickBot="1">
      <c r="B17" s="82">
        <v>6</v>
      </c>
      <c r="C17" s="90" t="s">
        <v>93</v>
      </c>
      <c r="D17" s="86"/>
      <c r="E17" s="245" t="s">
        <v>127</v>
      </c>
      <c r="F17" s="246"/>
      <c r="G17" s="246"/>
      <c r="H17" s="247"/>
      <c r="I17" s="248" t="s">
        <v>94</v>
      </c>
      <c r="J17" s="249"/>
      <c r="K17" s="243" t="s">
        <v>95</v>
      </c>
      <c r="L17" s="244"/>
      <c r="M17" s="92" t="s">
        <v>37</v>
      </c>
      <c r="N17" s="299">
        <v>1050</v>
      </c>
      <c r="O17" s="300"/>
      <c r="P17" s="300"/>
      <c r="Q17" s="299">
        <v>100</v>
      </c>
      <c r="R17" s="87" t="s">
        <v>57</v>
      </c>
      <c r="S17" s="88" t="s">
        <v>56</v>
      </c>
      <c r="T17" s="102" t="s">
        <v>7</v>
      </c>
    </row>
    <row r="18" spans="1:26" s="12" customFormat="1" ht="35.1" customHeight="1" thickBot="1">
      <c r="B18" s="82">
        <v>7</v>
      </c>
      <c r="C18" s="90" t="s">
        <v>96</v>
      </c>
      <c r="D18" s="86" t="s">
        <v>35</v>
      </c>
      <c r="E18" s="245" t="s">
        <v>127</v>
      </c>
      <c r="F18" s="246"/>
      <c r="G18" s="246"/>
      <c r="H18" s="247"/>
      <c r="I18" s="248" t="s">
        <v>98</v>
      </c>
      <c r="J18" s="249"/>
      <c r="K18" s="243" t="s">
        <v>99</v>
      </c>
      <c r="L18" s="244"/>
      <c r="M18" s="92" t="s">
        <v>36</v>
      </c>
      <c r="N18" s="94"/>
      <c r="O18" s="300">
        <f>11347.0341*1.05</f>
        <v>11914.385805000002</v>
      </c>
      <c r="P18" s="300">
        <f>11347.0341*0.35/3</f>
        <v>1323.820645</v>
      </c>
      <c r="Q18" s="94"/>
      <c r="R18" s="93" t="s">
        <v>77</v>
      </c>
      <c r="S18" s="301" t="s">
        <v>134</v>
      </c>
      <c r="T18" s="102" t="s">
        <v>7</v>
      </c>
    </row>
    <row r="19" spans="1:26" s="12" customFormat="1" ht="35.1" customHeight="1" thickBot="1">
      <c r="B19" s="82">
        <v>8</v>
      </c>
      <c r="C19" s="90" t="s">
        <v>97</v>
      </c>
      <c r="D19" s="86"/>
      <c r="E19" s="245" t="s">
        <v>127</v>
      </c>
      <c r="F19" s="246"/>
      <c r="G19" s="246"/>
      <c r="H19" s="247"/>
      <c r="I19" s="248" t="s">
        <v>98</v>
      </c>
      <c r="J19" s="249"/>
      <c r="K19" s="243" t="s">
        <v>99</v>
      </c>
      <c r="L19" s="244"/>
      <c r="M19" s="92" t="s">
        <v>37</v>
      </c>
      <c r="N19" s="299">
        <v>1050</v>
      </c>
      <c r="O19" s="300"/>
      <c r="P19" s="300"/>
      <c r="Q19" s="299">
        <v>100</v>
      </c>
      <c r="R19" s="87" t="s">
        <v>57</v>
      </c>
      <c r="S19" s="88" t="s">
        <v>56</v>
      </c>
      <c r="T19" s="102" t="s">
        <v>7</v>
      </c>
    </row>
    <row r="20" spans="1:26" s="12" customFormat="1" ht="35.1" customHeight="1" thickBot="1">
      <c r="B20" s="82">
        <v>9</v>
      </c>
      <c r="C20" s="90" t="s">
        <v>86</v>
      </c>
      <c r="D20" s="86" t="s">
        <v>35</v>
      </c>
      <c r="E20" s="245" t="s">
        <v>128</v>
      </c>
      <c r="F20" s="246"/>
      <c r="G20" s="246"/>
      <c r="H20" s="247"/>
      <c r="I20" s="248" t="s">
        <v>100</v>
      </c>
      <c r="J20" s="249"/>
      <c r="K20" s="243" t="s">
        <v>101</v>
      </c>
      <c r="L20" s="244"/>
      <c r="M20" s="92" t="s">
        <v>36</v>
      </c>
      <c r="N20" s="94"/>
      <c r="O20" s="300">
        <f>17421.9094*1.05</f>
        <v>18293.004870000001</v>
      </c>
      <c r="P20" s="300">
        <f>17421.9094*0.35/1.5</f>
        <v>4065.1121933333329</v>
      </c>
      <c r="Q20" s="94"/>
      <c r="R20" s="93" t="s">
        <v>77</v>
      </c>
      <c r="S20" s="301" t="s">
        <v>134</v>
      </c>
      <c r="T20" s="102" t="s">
        <v>7</v>
      </c>
    </row>
    <row r="21" spans="1:26" s="12" customFormat="1" ht="35.1" customHeight="1" thickBot="1">
      <c r="B21" s="82">
        <v>10</v>
      </c>
      <c r="C21" s="90" t="s">
        <v>87</v>
      </c>
      <c r="D21" s="86"/>
      <c r="E21" s="245" t="s">
        <v>128</v>
      </c>
      <c r="F21" s="246"/>
      <c r="G21" s="246"/>
      <c r="H21" s="247"/>
      <c r="I21" s="248" t="s">
        <v>100</v>
      </c>
      <c r="J21" s="249"/>
      <c r="K21" s="243" t="s">
        <v>101</v>
      </c>
      <c r="L21" s="244"/>
      <c r="M21" s="92" t="s">
        <v>37</v>
      </c>
      <c r="N21" s="299">
        <v>1050</v>
      </c>
      <c r="O21" s="300"/>
      <c r="P21" s="300"/>
      <c r="Q21" s="299">
        <v>100</v>
      </c>
      <c r="R21" s="87" t="s">
        <v>57</v>
      </c>
      <c r="S21" s="88" t="s">
        <v>56</v>
      </c>
      <c r="T21" s="102" t="s">
        <v>7</v>
      </c>
    </row>
    <row r="22" spans="1:26" s="12" customFormat="1" ht="35.1" customHeight="1" thickBot="1">
      <c r="B22" s="82">
        <v>11</v>
      </c>
      <c r="C22" s="90" t="s">
        <v>102</v>
      </c>
      <c r="D22" s="86" t="s">
        <v>35</v>
      </c>
      <c r="E22" s="245" t="s">
        <v>128</v>
      </c>
      <c r="F22" s="246"/>
      <c r="G22" s="246"/>
      <c r="H22" s="247"/>
      <c r="I22" s="248" t="s">
        <v>104</v>
      </c>
      <c r="J22" s="249"/>
      <c r="K22" s="243" t="s">
        <v>105</v>
      </c>
      <c r="L22" s="244"/>
      <c r="M22" s="92" t="s">
        <v>36</v>
      </c>
      <c r="N22" s="94"/>
      <c r="O22" s="300">
        <f>11614.6062*1.05</f>
        <v>12195.336510000001</v>
      </c>
      <c r="P22" s="300">
        <f>11614.6062*0.35/2</f>
        <v>2032.5560849999999</v>
      </c>
      <c r="Q22" s="94"/>
      <c r="R22" s="93" t="s">
        <v>77</v>
      </c>
      <c r="S22" s="301" t="s">
        <v>134</v>
      </c>
      <c r="T22" s="102" t="s">
        <v>7</v>
      </c>
    </row>
    <row r="23" spans="1:26" s="12" customFormat="1" ht="35.1" customHeight="1">
      <c r="B23" s="82">
        <v>12</v>
      </c>
      <c r="C23" s="90" t="s">
        <v>103</v>
      </c>
      <c r="D23" s="86"/>
      <c r="E23" s="245" t="s">
        <v>128</v>
      </c>
      <c r="F23" s="246"/>
      <c r="G23" s="246"/>
      <c r="H23" s="247"/>
      <c r="I23" s="248" t="s">
        <v>104</v>
      </c>
      <c r="J23" s="249"/>
      <c r="K23" s="243" t="s">
        <v>105</v>
      </c>
      <c r="L23" s="244"/>
      <c r="M23" s="92" t="s">
        <v>37</v>
      </c>
      <c r="N23" s="299">
        <v>1050</v>
      </c>
      <c r="O23" s="300"/>
      <c r="P23" s="300"/>
      <c r="Q23" s="299">
        <v>100</v>
      </c>
      <c r="R23" s="87" t="s">
        <v>57</v>
      </c>
      <c r="S23" s="88" t="s">
        <v>56</v>
      </c>
      <c r="T23" s="102" t="s">
        <v>7</v>
      </c>
    </row>
    <row r="24" spans="1:26" s="12" customFormat="1" ht="35.1" customHeight="1">
      <c r="B24" s="82">
        <v>13</v>
      </c>
      <c r="C24" s="90"/>
      <c r="D24" s="86"/>
      <c r="E24" s="243"/>
      <c r="F24" s="244"/>
      <c r="G24" s="244"/>
      <c r="H24" s="254"/>
      <c r="I24" s="248"/>
      <c r="J24" s="249"/>
      <c r="K24" s="243"/>
      <c r="L24" s="244"/>
      <c r="M24" s="92"/>
      <c r="N24" s="100"/>
      <c r="O24" s="101"/>
      <c r="P24" s="100"/>
      <c r="Q24" s="100"/>
      <c r="R24" s="87"/>
      <c r="S24" s="88"/>
      <c r="T24" s="89"/>
    </row>
    <row r="25" spans="1:26" s="12" customFormat="1" ht="35.1" customHeight="1">
      <c r="B25" s="82">
        <v>14</v>
      </c>
      <c r="C25" s="90"/>
      <c r="D25" s="86"/>
      <c r="E25" s="243"/>
      <c r="F25" s="244"/>
      <c r="G25" s="244"/>
      <c r="H25" s="254"/>
      <c r="I25" s="248"/>
      <c r="J25" s="249"/>
      <c r="K25" s="243"/>
      <c r="L25" s="244"/>
      <c r="M25" s="91"/>
      <c r="N25" s="100"/>
      <c r="O25" s="100"/>
      <c r="P25" s="100"/>
      <c r="Q25" s="101"/>
      <c r="R25" s="87"/>
      <c r="S25" s="88"/>
      <c r="T25" s="89"/>
    </row>
    <row r="26" spans="1:26" s="12" customFormat="1" ht="35.1" customHeight="1">
      <c r="B26" s="82">
        <v>15</v>
      </c>
      <c r="C26" s="90"/>
      <c r="D26" s="86"/>
      <c r="E26" s="243"/>
      <c r="F26" s="244"/>
      <c r="G26" s="244"/>
      <c r="H26" s="254"/>
      <c r="I26" s="248"/>
      <c r="J26" s="249"/>
      <c r="K26" s="287"/>
      <c r="L26" s="288"/>
      <c r="M26" s="92"/>
      <c r="N26" s="94"/>
      <c r="O26" s="94"/>
      <c r="P26" s="94"/>
      <c r="Q26" s="94"/>
      <c r="R26" s="87"/>
      <c r="S26" s="88"/>
      <c r="T26" s="89"/>
    </row>
    <row r="27" spans="1:26" s="12" customFormat="1" ht="35.1" customHeight="1">
      <c r="B27" s="82">
        <v>16</v>
      </c>
      <c r="C27" s="90"/>
      <c r="D27" s="86"/>
      <c r="E27" s="243"/>
      <c r="F27" s="244"/>
      <c r="G27" s="244"/>
      <c r="H27" s="254"/>
      <c r="I27" s="248"/>
      <c r="J27" s="249"/>
      <c r="K27" s="287"/>
      <c r="L27" s="288"/>
      <c r="M27" s="91"/>
      <c r="N27" s="94"/>
      <c r="O27" s="94"/>
      <c r="P27" s="94"/>
      <c r="Q27" s="95"/>
      <c r="R27" s="87"/>
      <c r="S27" s="88"/>
      <c r="T27" s="89"/>
    </row>
    <row r="28" spans="1:26" s="12" customFormat="1" ht="35.1" customHeight="1">
      <c r="B28" s="82">
        <v>17</v>
      </c>
      <c r="C28" s="90"/>
      <c r="D28" s="86"/>
      <c r="E28" s="243"/>
      <c r="F28" s="244"/>
      <c r="G28" s="244"/>
      <c r="H28" s="254"/>
      <c r="I28" s="248"/>
      <c r="J28" s="249"/>
      <c r="K28" s="285"/>
      <c r="L28" s="286"/>
      <c r="M28" s="91"/>
      <c r="N28" s="94"/>
      <c r="O28" s="94"/>
      <c r="P28" s="94"/>
      <c r="Q28" s="95"/>
      <c r="R28" s="87"/>
      <c r="S28" s="88"/>
      <c r="T28" s="89"/>
    </row>
    <row r="29" spans="1:26" s="12" customFormat="1" ht="35.1" customHeight="1">
      <c r="B29" s="82">
        <v>18</v>
      </c>
      <c r="C29" s="90"/>
      <c r="D29" s="86"/>
      <c r="E29" s="243"/>
      <c r="F29" s="244"/>
      <c r="G29" s="244"/>
      <c r="H29" s="254"/>
      <c r="I29" s="248"/>
      <c r="J29" s="249"/>
      <c r="K29" s="285"/>
      <c r="L29" s="286"/>
      <c r="M29" s="91"/>
      <c r="N29" s="94"/>
      <c r="O29" s="94"/>
      <c r="P29" s="94"/>
      <c r="Q29" s="95"/>
      <c r="R29" s="87"/>
      <c r="S29" s="88"/>
      <c r="T29" s="89"/>
    </row>
    <row r="30" spans="1:26" ht="25.5" customHeight="1">
      <c r="A30" s="7"/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13"/>
      <c r="P30" s="14"/>
      <c r="Q30" s="14"/>
      <c r="R30" s="14"/>
      <c r="S30" s="7"/>
      <c r="T30" s="7"/>
      <c r="U30" s="7"/>
      <c r="X30" s="7"/>
      <c r="Y30" s="7"/>
      <c r="Z30" s="7"/>
    </row>
    <row r="31" spans="1:26" hidden="1">
      <c r="X31" s="7"/>
      <c r="Y31" s="7"/>
      <c r="Z31" s="7"/>
    </row>
  </sheetData>
  <mergeCells count="74">
    <mergeCell ref="K29:L29"/>
    <mergeCell ref="E24:H24"/>
    <mergeCell ref="I24:J24"/>
    <mergeCell ref="K24:L24"/>
    <mergeCell ref="E21:H21"/>
    <mergeCell ref="I21:J21"/>
    <mergeCell ref="K21:L21"/>
    <mergeCell ref="E27:H27"/>
    <mergeCell ref="I27:J27"/>
    <mergeCell ref="K27:L27"/>
    <mergeCell ref="E26:H26"/>
    <mergeCell ref="I26:J26"/>
    <mergeCell ref="K26:L26"/>
    <mergeCell ref="E29:H29"/>
    <mergeCell ref="I29:J29"/>
    <mergeCell ref="I25:J25"/>
    <mergeCell ref="E11:H11"/>
    <mergeCell ref="I11:J11"/>
    <mergeCell ref="B30:N30"/>
    <mergeCell ref="H2:P5"/>
    <mergeCell ref="H6:P7"/>
    <mergeCell ref="B2:G7"/>
    <mergeCell ref="B8:G8"/>
    <mergeCell ref="B9:G9"/>
    <mergeCell ref="E15:H15"/>
    <mergeCell ref="I15:J15"/>
    <mergeCell ref="K15:L15"/>
    <mergeCell ref="E28:H28"/>
    <mergeCell ref="I28:J28"/>
    <mergeCell ref="K28:L28"/>
    <mergeCell ref="E25:H25"/>
    <mergeCell ref="E20:H20"/>
    <mergeCell ref="E16:H16"/>
    <mergeCell ref="I16:J16"/>
    <mergeCell ref="K16:L16"/>
    <mergeCell ref="Q2:T7"/>
    <mergeCell ref="U2:U9"/>
    <mergeCell ref="K11:L11"/>
    <mergeCell ref="E12:H12"/>
    <mergeCell ref="I12:J12"/>
    <mergeCell ref="K12:L12"/>
    <mergeCell ref="O9:P9"/>
    <mergeCell ref="Q8:T9"/>
    <mergeCell ref="O8:P8"/>
    <mergeCell ref="R10:R11"/>
    <mergeCell ref="S10:S11"/>
    <mergeCell ref="T10:T11"/>
    <mergeCell ref="N10:Q10"/>
    <mergeCell ref="B10:D10"/>
    <mergeCell ref="E10:M10"/>
    <mergeCell ref="K18:L18"/>
    <mergeCell ref="E19:H19"/>
    <mergeCell ref="I19:J19"/>
    <mergeCell ref="E13:H13"/>
    <mergeCell ref="I13:J13"/>
    <mergeCell ref="K13:L13"/>
    <mergeCell ref="I18:J18"/>
    <mergeCell ref="E18:H18"/>
    <mergeCell ref="E17:H17"/>
    <mergeCell ref="I17:J17"/>
    <mergeCell ref="K17:L17"/>
    <mergeCell ref="E14:H14"/>
    <mergeCell ref="I14:J14"/>
    <mergeCell ref="K14:L14"/>
    <mergeCell ref="K25:L25"/>
    <mergeCell ref="K19:L19"/>
    <mergeCell ref="E23:H23"/>
    <mergeCell ref="I23:J23"/>
    <mergeCell ref="K23:L23"/>
    <mergeCell ref="E22:H22"/>
    <mergeCell ref="I22:J22"/>
    <mergeCell ref="K22:L22"/>
    <mergeCell ref="I20:J20"/>
    <mergeCell ref="K20:L20"/>
  </mergeCells>
  <conditionalFormatting sqref="C30:C1048576 C10:C11">
    <cfRule type="duplicateValues" dxfId="11" priority="113"/>
  </conditionalFormatting>
  <conditionalFormatting sqref="C30:C1048576 C10:C11">
    <cfRule type="duplicateValues" dxfId="10" priority="115"/>
  </conditionalFormatting>
  <conditionalFormatting sqref="C12:C13">
    <cfRule type="duplicateValues" dxfId="9" priority="99"/>
  </conditionalFormatting>
  <conditionalFormatting sqref="C24">
    <cfRule type="duplicateValues" dxfId="8" priority="95"/>
  </conditionalFormatting>
  <conditionalFormatting sqref="C25:C26">
    <cfRule type="duplicateValues" dxfId="7" priority="94"/>
  </conditionalFormatting>
  <conditionalFormatting sqref="C27">
    <cfRule type="duplicateValues" dxfId="6" priority="93"/>
  </conditionalFormatting>
  <conditionalFormatting sqref="C28:C29">
    <cfRule type="duplicateValues" dxfId="5" priority="17"/>
  </conditionalFormatting>
  <conditionalFormatting sqref="C14:C15">
    <cfRule type="duplicateValues" dxfId="4" priority="5"/>
  </conditionalFormatting>
  <conditionalFormatting sqref="C16:C17">
    <cfRule type="duplicateValues" dxfId="3" priority="4"/>
  </conditionalFormatting>
  <conditionalFormatting sqref="C18:C19">
    <cfRule type="duplicateValues" dxfId="2" priority="3"/>
  </conditionalFormatting>
  <conditionalFormatting sqref="C20:C21">
    <cfRule type="duplicateValues" dxfId="1" priority="2"/>
  </conditionalFormatting>
  <conditionalFormatting sqref="C22:C23">
    <cfRule type="duplicateValues" dxfId="0" priority="1"/>
  </conditionalFormatting>
  <printOptions horizontalCentered="1" gridLinesSet="0"/>
  <pageMargins left="0.23622047244094499" right="0.23622047244094499" top="0.15748031496063" bottom="0.15748031496063" header="0" footer="0"/>
  <pageSetup paperSize="9" scale="53" fitToHeight="0" orientation="landscape" r:id="rId1"/>
  <headerFooter alignWithMargins="0">
    <oddHeader xml:space="preserve">&amp;R
&amp;"B Nazanin,Regular"شماره صفحه: &amp;P  از  &amp;N &amp;"Arial,Regular"                             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Revisions</vt:lpstr>
      <vt:lpstr>REFERENCE</vt:lpstr>
      <vt:lpstr>NOTES</vt:lpstr>
      <vt:lpstr>LIST</vt:lpstr>
      <vt:lpstr>Cover!Print_Area</vt:lpstr>
      <vt:lpstr>NOTES!Print_Area</vt:lpstr>
      <vt:lpstr>REFERENCE!Print_Area</vt:lpstr>
      <vt:lpstr>Revisions!Print_Area</vt:lpstr>
      <vt:lpstr>LIST!Print_Titles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Mohammadreza Askari</cp:lastModifiedBy>
  <cp:lastPrinted>2023-05-15T12:12:06Z</cp:lastPrinted>
  <dcterms:created xsi:type="dcterms:W3CDTF">1996-10-14T23:33:28Z</dcterms:created>
  <dcterms:modified xsi:type="dcterms:W3CDTF">2023-05-15T12:12:38Z</dcterms:modified>
</cp:coreProperties>
</file>