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"/>
    </mc:Choice>
  </mc:AlternateContent>
  <bookViews>
    <workbookView xWindow="0" yWindow="0" windowWidth="20490" windowHeight="7755" tabRatio="846" activeTab="4"/>
  </bookViews>
  <sheets>
    <sheet name="Cover" sheetId="40" r:id="rId1"/>
    <sheet name="Revisions" sheetId="41" r:id="rId2"/>
    <sheet name="Notes &amp; References" sheetId="42" r:id="rId3"/>
    <sheet name="SUMMARY" sheetId="38" r:id="rId4"/>
    <sheet name="Cable list " sheetId="4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 '!$A$9:$U$125</definedName>
    <definedName name="_xlnm._FilterDatabase" localSheetId="3" hidden="1">SUMMARY!$Q$13:$Q$29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4">[6]!Cancel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4">[8]!M616.Cancel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[9]!Module.US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4">[10]!Module1.Cancel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[10]!Module1.US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4">[6]!OK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4">'Cable list '!$A$1:$U$125</definedName>
    <definedName name="_xlnm.Print_Area" localSheetId="0">Cover!$A$1:$AL$52</definedName>
    <definedName name="_xlnm.Print_Area" localSheetId="2">'Notes &amp; References'!$A$1:$AK$61</definedName>
    <definedName name="_xlnm.Print_Area" localSheetId="1">Revisions!$A$1:$AK$75</definedName>
    <definedName name="_xlnm.Print_Area" localSheetId="3">SUMMARY!$A$1:$P$30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'Cable list '!$1:$10</definedName>
    <definedName name="_xlnm.Print_Titles" localSheetId="3">SUMMARY!$1:$11</definedName>
    <definedName name="_xlnm.Print_Titles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4">[6]!SI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4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4">[6]!UK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4">[6]!US</definedName>
    <definedName name="US" localSheetId="0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4">#REF!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38" l="1"/>
  <c r="N21" i="38"/>
  <c r="N22" i="38" l="1"/>
  <c r="F83" i="43"/>
  <c r="F86" i="43"/>
  <c r="F85" i="43"/>
  <c r="F72" i="43"/>
  <c r="F70" i="43"/>
  <c r="F69" i="43"/>
  <c r="F123" i="43"/>
  <c r="F122" i="43"/>
  <c r="F121" i="43"/>
  <c r="F120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24" i="43"/>
  <c r="F106" i="43"/>
  <c r="F102" i="43"/>
  <c r="F101" i="43"/>
  <c r="F99" i="43"/>
  <c r="F105" i="43"/>
  <c r="F104" i="43"/>
  <c r="F107" i="43"/>
  <c r="F103" i="43"/>
  <c r="F90" i="43"/>
  <c r="F100" i="43"/>
  <c r="F97" i="43"/>
  <c r="F96" i="43"/>
  <c r="F95" i="43"/>
  <c r="F94" i="43"/>
  <c r="F93" i="43"/>
  <c r="F98" i="43"/>
  <c r="F92" i="43"/>
  <c r="F91" i="43"/>
  <c r="F89" i="43"/>
  <c r="N20" i="38" l="1"/>
  <c r="N19" i="38"/>
  <c r="F45" i="43"/>
  <c r="N17" i="38"/>
  <c r="N18" i="38"/>
  <c r="F88" i="43"/>
  <c r="F87" i="43"/>
  <c r="F84" i="43"/>
  <c r="F82" i="43"/>
  <c r="F81" i="43"/>
  <c r="F80" i="43"/>
  <c r="F79" i="43"/>
  <c r="F78" i="43"/>
  <c r="F77" i="43"/>
  <c r="F76" i="43"/>
  <c r="F75" i="43"/>
  <c r="F74" i="43"/>
  <c r="F73" i="43"/>
  <c r="F71" i="43"/>
  <c r="F68" i="43"/>
  <c r="F31" i="43"/>
  <c r="F32" i="43"/>
  <c r="F24" i="43"/>
  <c r="F64" i="43" l="1"/>
  <c r="F63" i="43"/>
  <c r="F62" i="43"/>
  <c r="F61" i="43"/>
  <c r="F60" i="43"/>
  <c r="F59" i="43"/>
  <c r="F58" i="43"/>
  <c r="F34" i="43"/>
  <c r="F35" i="43"/>
  <c r="F36" i="43"/>
  <c r="F37" i="43"/>
  <c r="F38" i="43"/>
  <c r="F39" i="43"/>
  <c r="F40" i="43"/>
  <c r="F41" i="43"/>
  <c r="F42" i="43"/>
  <c r="F43" i="43"/>
  <c r="F44" i="43"/>
  <c r="F33" i="43"/>
  <c r="F52" i="43"/>
  <c r="F53" i="43"/>
  <c r="F54" i="43"/>
  <c r="F55" i="43"/>
  <c r="F56" i="43"/>
  <c r="F57" i="43"/>
  <c r="F5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5" i="43"/>
  <c r="F26" i="43"/>
  <c r="F27" i="43"/>
  <c r="F28" i="43"/>
  <c r="F29" i="43"/>
  <c r="F30" i="43"/>
  <c r="F11" i="43"/>
  <c r="N16" i="38"/>
  <c r="N15" i="38"/>
  <c r="N14" i="38"/>
  <c r="N13" i="38"/>
</calcChain>
</file>

<file path=xl/sharedStrings.xml><?xml version="1.0" encoding="utf-8"?>
<sst xmlns="http://schemas.openxmlformats.org/spreadsheetml/2006/main" count="2359" uniqueCount="466">
  <si>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</si>
  <si>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</si>
  <si>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</si>
  <si>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</si>
  <si>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</si>
  <si>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</si>
  <si>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</si>
  <si>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</si>
  <si>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</si>
  <si>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</si>
  <si>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</si>
  <si>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</si>
  <si>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</si>
  <si>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</si>
  <si>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</si>
  <si>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</si>
  <si>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</si>
  <si>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</si>
  <si>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</si>
  <si>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</si>
  <si>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</si>
  <si>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</si>
  <si>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</si>
  <si>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</si>
  <si>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</si>
  <si>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</si>
  <si>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</si>
  <si>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</si>
  <si>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</si>
  <si>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</si>
  <si>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</si>
  <si>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</si>
  <si>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</si>
  <si>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IS</t>
  </si>
  <si>
    <t>NIS</t>
  </si>
  <si>
    <t>-</t>
  </si>
  <si>
    <t>IFC</t>
  </si>
  <si>
    <t>Manual Call Point</t>
  </si>
  <si>
    <t>1</t>
  </si>
  <si>
    <t>2</t>
  </si>
  <si>
    <t>3</t>
  </si>
  <si>
    <t>4</t>
  </si>
  <si>
    <t>5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</si>
  <si>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</si>
  <si>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</si>
  <si>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</si>
  <si>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</si>
  <si>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</si>
  <si>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</si>
  <si>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</si>
  <si>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</si>
  <si>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</si>
  <si>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</si>
  <si>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</si>
  <si>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</si>
  <si>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</si>
  <si>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</si>
  <si>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</si>
  <si>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</si>
  <si>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</si>
  <si>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BL-1P-2-A</t>
  </si>
  <si>
    <t>Flow Transmitter</t>
  </si>
  <si>
    <t>IC-</t>
  </si>
  <si>
    <t>FRT</t>
  </si>
  <si>
    <t>1.5</t>
  </si>
  <si>
    <t>M20</t>
  </si>
  <si>
    <t>Pressure Transmitter</t>
  </si>
  <si>
    <t>Flow Control Valve</t>
  </si>
  <si>
    <t>BL-12P-1-A</t>
  </si>
  <si>
    <t>MC-</t>
  </si>
  <si>
    <t>DCS</t>
  </si>
  <si>
    <t>12</t>
  </si>
  <si>
    <t>M40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</si>
  <si>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</si>
  <si>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</si>
  <si>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</si>
  <si>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</si>
  <si>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</si>
  <si>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</si>
  <si>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</si>
  <si>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</si>
  <si>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</si>
  <si>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</si>
  <si>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</si>
  <si>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</si>
  <si>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</si>
  <si>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</si>
  <si>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</si>
  <si>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</si>
  <si>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</si>
  <si>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</si>
  <si>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</si>
  <si>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</si>
  <si>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</si>
  <si>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</si>
  <si>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</si>
  <si>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</si>
  <si>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</si>
  <si>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</si>
  <si>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</si>
  <si>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</si>
  <si>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</si>
  <si>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</si>
  <si>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</si>
  <si>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</si>
  <si>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</si>
  <si>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</si>
  <si>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</si>
  <si>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</si>
  <si>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</si>
  <si>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</si>
  <si>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</si>
  <si>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</si>
  <si>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</si>
  <si>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</si>
  <si>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</si>
  <si>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</si>
  <si>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</si>
  <si>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</si>
  <si>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</si>
  <si>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</si>
  <si>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</si>
  <si>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</si>
  <si>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</si>
  <si>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</si>
  <si>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</si>
  <si>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</si>
  <si>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</si>
  <si>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</si>
  <si>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</si>
  <si>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</si>
  <si>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</si>
  <si>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</si>
  <si>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</si>
  <si>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</si>
  <si>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Gray</t>
  </si>
  <si>
    <t>2.5</t>
  </si>
  <si>
    <t>BR-1P-2-FA</t>
  </si>
  <si>
    <t>FRS</t>
  </si>
  <si>
    <t>BR-12P-1-FA</t>
  </si>
  <si>
    <t>ESD</t>
  </si>
  <si>
    <r>
      <t xml:space="preserve">
</t>
    </r>
    <r>
      <rPr>
        <b/>
        <sz val="18"/>
        <rFont val="Times New Roman"/>
        <family val="1"/>
      </rPr>
      <t>NISOC</t>
    </r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</si>
  <si>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</si>
  <si>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</si>
  <si>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</si>
  <si>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</si>
  <si>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</si>
  <si>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0009</t>
  </si>
  <si>
    <t>GENERAL NOTES:</t>
  </si>
  <si>
    <t>F: Fire resistance</t>
  </si>
  <si>
    <t>FA: Fire resistance, Armoured</t>
  </si>
  <si>
    <t>A: Armoured</t>
  </si>
  <si>
    <t>N: None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</si>
  <si>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</si>
  <si>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</si>
  <si>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</si>
  <si>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</si>
  <si>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</si>
  <si>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</si>
  <si>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</si>
  <si>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</si>
  <si>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</si>
  <si>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</si>
  <si>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</si>
  <si>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</si>
  <si>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</si>
  <si>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: Drain Wire</t>
  </si>
  <si>
    <t>: Individual Screen</t>
  </si>
  <si>
    <t>: Overall Screen</t>
  </si>
  <si>
    <t>: Outer sheath (polyvinyl chloride insulation)</t>
  </si>
  <si>
    <t>SUMMARY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</si>
  <si>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</si>
  <si>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</si>
  <si>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</si>
  <si>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</si>
  <si>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</si>
  <si>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</si>
  <si>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</si>
  <si>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</si>
  <si>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</si>
  <si>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</si>
  <si>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</si>
  <si>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</si>
  <si>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1- Cable length will be finalized after approval of Instrument location.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</si>
  <si>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</si>
  <si>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</si>
  <si>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</si>
  <si>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</si>
  <si>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</si>
  <si>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</si>
  <si>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</si>
  <si>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</si>
  <si>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</si>
  <si>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8- SWB</t>
  </si>
  <si>
    <t>9- PVC</t>
  </si>
  <si>
    <t>Hydrogen Gas Detector</t>
  </si>
  <si>
    <t>Smoke Detector</t>
  </si>
  <si>
    <t>Qty. OF PAIR/ TRIPLE/Core/QUAD</t>
  </si>
  <si>
    <t>FACP</t>
  </si>
  <si>
    <t>Bell</t>
  </si>
  <si>
    <t>Pair</t>
  </si>
  <si>
    <t>Red</t>
  </si>
  <si>
    <t>RD-1P-2-F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</si>
  <si>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</si>
  <si>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</si>
  <si>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</si>
  <si>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7- Outer sheath Material  : 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</si>
  <si>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</si>
  <si>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</si>
  <si>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GR-1P-2-FA</t>
  </si>
  <si>
    <t>10- FRT</t>
  </si>
  <si>
    <t>11- FRS</t>
  </si>
  <si>
    <t>: Flame Retardant</t>
  </si>
  <si>
    <t xml:space="preserve">: Fire Resistant  </t>
  </si>
  <si>
    <t>ABBREVIATION :</t>
  </si>
  <si>
    <t>300/500 V</t>
  </si>
  <si>
    <t>SWA</t>
  </si>
  <si>
    <t>9- Junction Box Numbering : :</t>
  </si>
  <si>
    <t>JBX  -  X  -  XXXX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</si>
  <si>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</si>
  <si>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</si>
  <si>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</si>
  <si>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</si>
  <si>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</si>
  <si>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</si>
  <si>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</si>
  <si>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X  -        X  X  -   X  -      X</t>
  </si>
  <si>
    <t>INSULATION RATED VOLTAG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</si>
  <si>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</si>
  <si>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</si>
  <si>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</si>
  <si>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</si>
  <si>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Armoure (Steel wire Braided )</t>
  </si>
  <si>
    <t>: Inner sheath (polyvinyl chloride insulation )</t>
  </si>
  <si>
    <t>4- All cables shall be accordance with Flame retardant standard IEC 60332</t>
  </si>
  <si>
    <t>5- Fire Resistant cables shall be accordance with standard IEC 60331.</t>
  </si>
  <si>
    <t>6- All conductors shall be accordance with standard IEC 60228 and the material shall be Tinned cupper.</t>
  </si>
  <si>
    <t>PT-1702A</t>
  </si>
  <si>
    <t>PT-1702B</t>
  </si>
  <si>
    <t>PT-1702C</t>
  </si>
  <si>
    <t>PT-1702D</t>
  </si>
  <si>
    <t>PT-1702E</t>
  </si>
  <si>
    <t>PT-1702F</t>
  </si>
  <si>
    <t>FT-1701A</t>
  </si>
  <si>
    <t>FT-1701B</t>
  </si>
  <si>
    <t>FT-1701D</t>
  </si>
  <si>
    <t>FT-1701E</t>
  </si>
  <si>
    <t>FT-1701F</t>
  </si>
  <si>
    <t>FT-1701C</t>
  </si>
  <si>
    <t>FCV-1701A</t>
  </si>
  <si>
    <t>FCV-1701B</t>
  </si>
  <si>
    <t>FCV-1701C</t>
  </si>
  <si>
    <t>FCV-1701D</t>
  </si>
  <si>
    <t>FCV-1701E</t>
  </si>
  <si>
    <t>FCV-1701F</t>
  </si>
  <si>
    <t>LT-1701</t>
  </si>
  <si>
    <t>PT-1701A</t>
  </si>
  <si>
    <t>PT-1701B</t>
  </si>
  <si>
    <t>PT-1701C</t>
  </si>
  <si>
    <t>PT-1701D</t>
  </si>
  <si>
    <t>PT-1701E</t>
  </si>
  <si>
    <t>PT-1701F</t>
  </si>
  <si>
    <t>EZSO-1701A</t>
  </si>
  <si>
    <t>EZSC-1701A</t>
  </si>
  <si>
    <t>EZSO-1701B</t>
  </si>
  <si>
    <t>EZSC-1701B</t>
  </si>
  <si>
    <t>EZSO-1701C</t>
  </si>
  <si>
    <t>EZSC-1701C</t>
  </si>
  <si>
    <t>EZSO-1701D</t>
  </si>
  <si>
    <t>EZSC-1701D</t>
  </si>
  <si>
    <t>EZSO-1701E</t>
  </si>
  <si>
    <t>EZSC-1701E</t>
  </si>
  <si>
    <t>EZSO-1701F</t>
  </si>
  <si>
    <t>EZSC-1701F</t>
  </si>
  <si>
    <t>ESOV-1701A</t>
  </si>
  <si>
    <t>ESOV-1701B</t>
  </si>
  <si>
    <t>ESOV-1701C</t>
  </si>
  <si>
    <t>ESOV-1701D</t>
  </si>
  <si>
    <t>ESOV-1701E</t>
  </si>
  <si>
    <t>ESOV-1701F</t>
  </si>
  <si>
    <t>ESD-P-1701</t>
  </si>
  <si>
    <t>MCC(IRP)</t>
  </si>
  <si>
    <t xml:space="preserve"> Existing ESD</t>
  </si>
  <si>
    <t>XR-1702</t>
  </si>
  <si>
    <t>XF-1702</t>
  </si>
  <si>
    <t>XL-1702</t>
  </si>
  <si>
    <t>XM-1702</t>
  </si>
  <si>
    <t>MCC (IRP)</t>
  </si>
  <si>
    <t>Running</t>
  </si>
  <si>
    <t>Fault</t>
  </si>
  <si>
    <t>Local / Remote</t>
  </si>
  <si>
    <t>AUTO / MANUAL</t>
  </si>
  <si>
    <t>XSP-1702</t>
  </si>
  <si>
    <t>Stop Command</t>
  </si>
  <si>
    <t>MAC-2101</t>
  </si>
  <si>
    <t>MAC-2102</t>
  </si>
  <si>
    <t>MAC-2103</t>
  </si>
  <si>
    <t>MAC-2104</t>
  </si>
  <si>
    <t>SD-2101</t>
  </si>
  <si>
    <t>SD-2102</t>
  </si>
  <si>
    <t>SD-2103</t>
  </si>
  <si>
    <t>SD-2104</t>
  </si>
  <si>
    <t>SD-2105</t>
  </si>
  <si>
    <t>SD-2106</t>
  </si>
  <si>
    <t>HD-2101</t>
  </si>
  <si>
    <t>BL-2101</t>
  </si>
  <si>
    <t>JBE-A-17001</t>
  </si>
  <si>
    <t>JBD-A-17001</t>
  </si>
  <si>
    <t>JBD-A-17002</t>
  </si>
  <si>
    <t>JBD-A-17003</t>
  </si>
  <si>
    <t>JBE-S-17001</t>
  </si>
  <si>
    <t>Junction Box</t>
  </si>
  <si>
    <t>limit Switch Open</t>
  </si>
  <si>
    <t>limit Switch Close</t>
  </si>
  <si>
    <t>Emergency Solenoid Valve</t>
  </si>
  <si>
    <t>Overal Screen</t>
  </si>
  <si>
    <t>Note 1</t>
  </si>
  <si>
    <t>Light Blue</t>
  </si>
  <si>
    <t>Light Blue/Red Strip</t>
  </si>
  <si>
    <t>Gray /Red Strip</t>
  </si>
  <si>
    <t>Individual &amp; Overal Screen</t>
  </si>
  <si>
    <t>Level Transmitter</t>
  </si>
  <si>
    <t>Emergency Trip Command</t>
  </si>
  <si>
    <t>Emergency Shoutdown</t>
  </si>
  <si>
    <t>DMCC</t>
  </si>
  <si>
    <t>Fire Alaram Control Panel</t>
  </si>
  <si>
    <t>Heat Detector</t>
  </si>
  <si>
    <t>12 PAIR * 1 mm² ,
CU/XLPE/DW/ISC/DW/OSC/PVC/SWA/PVC, 
Flame Retardant  (IEC-60332) , L.T Blue</t>
  </si>
  <si>
    <t xml:space="preserve">12 PAIR * 1 mm² ,
CU/Mica-tape/XLPE/DW/ISC/DW/OSC/PVC/SWA/PVC, 
Fire resistant (IEC-60331)-LT. Blue / Red Strip  </t>
  </si>
  <si>
    <t xml:space="preserve">1 PAIR * 1.5 mm² ,
CU/Mica-tape/XLPE/DW/ISC/PVC/SWA/PVC, 
Fire resistant (IEC-60331)-LT. Blue / Red Strip  </t>
  </si>
  <si>
    <t xml:space="preserve">1 PAIR * 1.5 mm² ,
CU/Mica-tape/XLPE/DW/OSC/PVC/SWA/PVC, 
Fire resistant (IEC-60331)-Gray / Red Strip </t>
  </si>
  <si>
    <t xml:space="preserve">BK-W007S-PEDCO-110-IN-LI-0004_D00 IO LIST FOR F&amp;G SYSTEM </t>
  </si>
  <si>
    <r>
      <t>INSTRUMENT /F&amp;G CABLE LIST - EXTENSION OF BINAK B/C MANIFOLD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</si>
  <si>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/F&amp;G CABLE LIST - EXTENSION OF BINAK B/C MANIFOLD</t>
  </si>
  <si>
    <t>W007S</t>
  </si>
  <si>
    <t>110</t>
  </si>
  <si>
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W007S و توسعه چندراهه کلاستر بینک </t>
  </si>
  <si>
    <t>JBD-D-17001</t>
  </si>
  <si>
    <t xml:space="preserve"> 1 PAIR * 1.5 mm² , 
CU/XLPE/DW/OSC/PVC/SWA/PVC,
Flame Retardant  (IEC-60332) , L.T Blue</t>
  </si>
  <si>
    <t>GY-1P-2-A</t>
  </si>
  <si>
    <t>1 PAIR * 1.5 mm² ,
CU/XLPE/DW/OSC/PVC/SWA/PVC,
Flame Retardant  (IEC-60332) , Gray</t>
  </si>
  <si>
    <t>UPS</t>
  </si>
  <si>
    <t>GY-20P-1-A</t>
  </si>
  <si>
    <t>GR-1P-3-FA</t>
  </si>
  <si>
    <t>GR-12P-3-FA</t>
  </si>
  <si>
    <t>BR-12P-1-A</t>
  </si>
  <si>
    <t xml:space="preserve">1 PAIR * 2.5 mm² ,
CU/Mica-tape/XLPE/DW/OSC/PVC/SWA/PVC, 
Fire resistant (IEC-60331)-Gray / Red Strip </t>
  </si>
  <si>
    <t xml:space="preserve">12 PAIR * 2.5 mm² ,
CU/Mica-tape/XLPE/DW/OSC/PVC/SWA/PVC, 
Fire resistant (IEC-60331)-Gray / Red Strip </t>
  </si>
  <si>
    <t>20 PAIR * 1 mm² ,
CU/XLPE/DW/OSC/PVC/SWA/PVC,
Flame Retardant  (IEC-60332) , Gray</t>
  </si>
  <si>
    <t>M50</t>
  </si>
  <si>
    <t>AUG.2022</t>
  </si>
  <si>
    <t>ESDR -EXIST</t>
  </si>
  <si>
    <t>ESDR 0-UPS</t>
  </si>
  <si>
    <t>JAN.2023</t>
  </si>
  <si>
    <t>BK-W007S-PEDCO-110-IN-LI-0002_D02 IO LIST FOR CONTROL SYSTEM</t>
  </si>
  <si>
    <t>BK-W007S-PEDCO-110-IN-LI-0003_D02 IO LIST FOR ESD SYSTEM</t>
  </si>
  <si>
    <t>IFA</t>
  </si>
  <si>
    <t>BK-GNRAL-PEDCO-000-IN-SP-0010-D02 SPECIFICATION FOR INSTRUMENT &amp; F&amp;G CABLES</t>
  </si>
  <si>
    <t>70</t>
  </si>
  <si>
    <t>71</t>
  </si>
  <si>
    <t>72</t>
  </si>
  <si>
    <t>73</t>
  </si>
  <si>
    <t>MAC-2201</t>
  </si>
  <si>
    <t>HD-2201</t>
  </si>
  <si>
    <t>HGD-2201</t>
  </si>
  <si>
    <t>HN-2201</t>
  </si>
  <si>
    <t>BY-2201</t>
  </si>
  <si>
    <t>BR-2201</t>
  </si>
  <si>
    <t>SD-2201</t>
  </si>
  <si>
    <t>MAC-2202</t>
  </si>
  <si>
    <t>MAC-2302</t>
  </si>
  <si>
    <t>HN-2301</t>
  </si>
  <si>
    <t>BR-2301</t>
  </si>
  <si>
    <t>BY-2301</t>
  </si>
  <si>
    <t>SD-2303</t>
  </si>
  <si>
    <t>SD-2316</t>
  </si>
  <si>
    <t>SD-2315</t>
  </si>
  <si>
    <t>HGD-2301</t>
  </si>
  <si>
    <t>HD-2301</t>
  </si>
  <si>
    <t>MAC-2303</t>
  </si>
  <si>
    <t>LHD-2305</t>
  </si>
  <si>
    <t>LHD-2304</t>
  </si>
  <si>
    <t>SD-2313</t>
  </si>
  <si>
    <t>MAC-2304</t>
  </si>
  <si>
    <t>LHD-2303</t>
  </si>
  <si>
    <t>LHD-2302</t>
  </si>
  <si>
    <t>SD-2312</t>
  </si>
  <si>
    <t>SD-2311</t>
  </si>
  <si>
    <t>SD-2301</t>
  </si>
  <si>
    <t>LHD-2301</t>
  </si>
  <si>
    <t>SD-2314</t>
  </si>
  <si>
    <t>SD-2302</t>
  </si>
  <si>
    <t>BL-2301</t>
  </si>
  <si>
    <t>BR-2302</t>
  </si>
  <si>
    <t>MAC-2301</t>
  </si>
  <si>
    <t>Linear Heat Detector</t>
  </si>
  <si>
    <t>HN-2101</t>
  </si>
  <si>
    <t>BR-2101</t>
  </si>
  <si>
    <t>BR-2102</t>
  </si>
  <si>
    <t>Beacon</t>
  </si>
  <si>
    <t>Horn</t>
  </si>
  <si>
    <t>SD-2122</t>
  </si>
  <si>
    <t>SD-2114</t>
  </si>
  <si>
    <t>SD-2113</t>
  </si>
  <si>
    <t>SD-2121</t>
  </si>
  <si>
    <t>SD-2111</t>
  </si>
  <si>
    <t>SD-2112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</si>
  <si>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</si>
  <si>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</si>
  <si>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</si>
  <si>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</si>
  <si>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</si>
  <si>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</si>
  <si>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</si>
  <si>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</si>
  <si>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</si>
  <si>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</si>
  <si>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</si>
  <si>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</si>
  <si>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</si>
  <si>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</si>
  <si>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</si>
  <si>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</si>
  <si>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</si>
  <si>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</si>
  <si>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</si>
  <si>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</si>
  <si>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</si>
  <si>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</si>
  <si>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</si>
  <si>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</si>
  <si>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</si>
  <si>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</si>
  <si>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</si>
  <si>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</si>
  <si>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</si>
  <si>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</si>
  <si>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</si>
  <si>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</si>
  <si>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</si>
  <si>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</si>
  <si>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</si>
  <si>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</si>
  <si>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 PAIR * 1.5 mm² (SERIAL CABLE),
CU/Mica-tape/XLPE/DW/OSC/PVC, 
Fire resistant (IEC-60331)-RED ( BY VENDOR FACP)</t>
  </si>
  <si>
    <t>23</t>
  </si>
  <si>
    <t>CLIENT Approval</t>
  </si>
  <si>
    <t>CLIENT Doc. Number:    F0Z-708010</t>
  </si>
  <si>
    <t xml:space="preserve">AB-R: As-Built for CLIENT Review </t>
  </si>
  <si>
    <t>111</t>
  </si>
  <si>
    <t>FACP-DCS</t>
  </si>
  <si>
    <t>FACP monitoring serial link</t>
  </si>
  <si>
    <t>FACP-001</t>
  </si>
  <si>
    <t>RD-1P-2-FA</t>
  </si>
  <si>
    <t>1 PAIR * 1.5 mm² (SERIAL CABLE),
CU/Mica-tape/XLPE/DW/OSC/PVC, SWA/PVC
Fire resistant (IEC-60331)-RED ( BY VENDOR FACP)</t>
  </si>
  <si>
    <t>Class: 1</t>
  </si>
  <si>
    <t>MAR.2023</t>
  </si>
  <si>
    <t xml:space="preserve">BK-W007S-PEDCO-110-IN-DG-0009_D01-INSTRUMENT &amp; F&amp;G JUNCTION BOX TERMINATION DIAGRAM - EXTENSION OF BINAK BC MANIFOLD  </t>
  </si>
  <si>
    <t>600/1000 V</t>
  </si>
  <si>
    <t>MCC</t>
  </si>
  <si>
    <t>شماره صفحه:  3  از  10</t>
  </si>
  <si>
    <t>شماره صفحه: 4 از  10</t>
  </si>
  <si>
    <t>شماره صفحه:  2  از 10</t>
  </si>
  <si>
    <t>شماره صفحه:  1  از  10</t>
  </si>
  <si>
    <t>JUN.2023</t>
  </si>
  <si>
    <t>AFC</t>
  </si>
  <si>
    <t>A.M.Mohseni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</si>
</sst>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b/>
      <sz val="16"/>
      <name val="B Zar"/>
      <charset val="178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395">
    <xf numFmtId="0" fontId="0" fillId="0" borderId="0" xfId="0"/>
    <xf numFmtId="49" fontId="3" fillId="0" borderId="0" xfId="46" applyNumberFormat="1" applyAlignment="1">
      <alignment vertical="center" wrapText="1"/>
    </xf>
    <xf numFmtId="0" fontId="4" fillId="0" borderId="0" xfId="45" applyFont="1" applyAlignment="1">
      <alignment horizontal="center" vertical="center" wrapText="1"/>
    </xf>
    <xf numFmtId="49" fontId="23" fillId="0" borderId="10" xfId="46" applyNumberFormat="1" applyFont="1" applyBorder="1" applyAlignment="1">
      <alignment vertical="center" wrapText="1"/>
    </xf>
    <xf numFmtId="49" fontId="22" fillId="0" borderId="30" xfId="46" applyNumberFormat="1" applyFont="1" applyBorder="1" applyAlignment="1">
      <alignment horizontal="center" vertical="center" wrapText="1"/>
    </xf>
    <xf numFmtId="49" fontId="4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horizontal="center" vertical="center" wrapText="1"/>
    </xf>
    <xf numFmtId="49" fontId="23" fillId="0" borderId="0" xfId="47" applyNumberFormat="1" applyFont="1" applyAlignment="1">
      <alignment horizontal="center" vertical="center" wrapText="1"/>
    </xf>
    <xf numFmtId="49" fontId="3" fillId="0" borderId="0" xfId="47" applyNumberFormat="1" applyAlignment="1">
      <alignment horizontal="left" vertical="center" wrapText="1"/>
    </xf>
    <xf numFmtId="49" fontId="3" fillId="0" borderId="0" xfId="47" applyNumberFormat="1" applyAlignment="1">
      <alignment horizontal="center" vertical="center" wrapText="1"/>
    </xf>
    <xf numFmtId="49" fontId="3" fillId="0" borderId="0" xfId="46" applyNumberFormat="1" applyAlignment="1">
      <alignment horizontal="center" vertical="center" wrapText="1"/>
    </xf>
    <xf numFmtId="49" fontId="22" fillId="0" borderId="0" xfId="48" applyNumberFormat="1" applyFont="1" applyAlignment="1">
      <alignment horizontal="center" vertical="center" wrapText="1"/>
    </xf>
    <xf numFmtId="49" fontId="7" fillId="0" borderId="0" xfId="46" applyNumberFormat="1" applyFont="1" applyAlignment="1">
      <alignment horizontal="center" vertical="center" wrapText="1"/>
    </xf>
    <xf numFmtId="49" fontId="14" fillId="0" borderId="0" xfId="48" applyNumberFormat="1" applyFont="1" applyAlignment="1">
      <alignment horizontal="center" vertical="center" wrapText="1"/>
    </xf>
    <xf numFmtId="49" fontId="15" fillId="0" borderId="0" xfId="46" applyNumberFormat="1" applyFont="1" applyAlignment="1">
      <alignment vertical="center" wrapText="1"/>
    </xf>
    <xf numFmtId="17" fontId="15" fillId="0" borderId="0" xfId="21" applyNumberFormat="1" applyFont="1" applyAlignment="1">
      <alignment vertical="center" wrapText="1"/>
    </xf>
    <xf numFmtId="49" fontId="14" fillId="0" borderId="0" xfId="46" applyNumberFormat="1" applyFont="1" applyAlignment="1">
      <alignment vertical="center" wrapText="1"/>
    </xf>
    <xf numFmtId="0" fontId="16" fillId="0" borderId="2" xfId="45" applyFont="1" applyBorder="1" applyAlignment="1">
      <alignment horizontal="center" vertical="center" wrapText="1"/>
    </xf>
    <xf numFmtId="0" fontId="16" fillId="0" borderId="2" xfId="45" quotePrefix="1" applyFont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22" fillId="0" borderId="32" xfId="45" applyNumberFormat="1" applyFont="1" applyBorder="1" applyAlignment="1">
      <alignment horizontal="center" vertical="center" wrapText="1"/>
    </xf>
    <xf numFmtId="49" fontId="10" fillId="0" borderId="0" xfId="46" applyNumberFormat="1" applyFont="1" applyAlignment="1">
      <alignment vertical="center" wrapText="1"/>
    </xf>
    <xf numFmtId="49" fontId="10" fillId="0" borderId="1" xfId="46" applyNumberFormat="1" applyFont="1" applyBorder="1" applyAlignment="1">
      <alignment vertical="center" wrapText="1"/>
    </xf>
    <xf numFmtId="49" fontId="29" fillId="0" borderId="10" xfId="46" applyNumberFormat="1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70" fontId="33" fillId="0" borderId="0" xfId="51" applyFont="1" applyAlignment="1">
      <alignment vertical="center"/>
    </xf>
    <xf numFmtId="170" fontId="34" fillId="0" borderId="0" xfId="51" applyFont="1" applyAlignment="1">
      <alignment vertical="center"/>
    </xf>
    <xf numFmtId="0" fontId="33" fillId="0" borderId="0" xfId="19" applyFont="1" applyAlignment="1">
      <alignment vertical="center"/>
    </xf>
    <xf numFmtId="0" fontId="33" fillId="0" borderId="0" xfId="19" applyFont="1" applyAlignment="1">
      <alignment vertical="center" wrapText="1"/>
    </xf>
    <xf numFmtId="0" fontId="34" fillId="0" borderId="0" xfId="50" applyFont="1"/>
    <xf numFmtId="0" fontId="35" fillId="0" borderId="0" xfId="19" applyFont="1" applyAlignment="1">
      <alignment horizontal="left" vertical="center"/>
    </xf>
    <xf numFmtId="0" fontId="34" fillId="0" borderId="0" xfId="19" applyFont="1" applyAlignment="1">
      <alignment horizontal="left" vertical="center"/>
    </xf>
    <xf numFmtId="0" fontId="36" fillId="0" borderId="0" xfId="19" applyFont="1" applyAlignment="1">
      <alignment horizontal="left" vertical="center"/>
    </xf>
    <xf numFmtId="0" fontId="2" fillId="0" borderId="0" xfId="45" applyFont="1" applyAlignment="1">
      <alignment vertical="center"/>
    </xf>
    <xf numFmtId="0" fontId="37" fillId="0" borderId="0" xfId="45" applyFont="1" applyAlignment="1">
      <alignment vertical="center"/>
    </xf>
    <xf numFmtId="0" fontId="19" fillId="0" borderId="0" xfId="19" applyFont="1" applyAlignment="1">
      <alignment vertical="center"/>
    </xf>
    <xf numFmtId="49" fontId="28" fillId="0" borderId="4" xfId="48" applyNumberFormat="1" applyFont="1" applyBorder="1" applyAlignment="1">
      <alignment vertical="center"/>
    </xf>
    <xf numFmtId="49" fontId="25" fillId="0" borderId="12" xfId="46" applyNumberFormat="1" applyFont="1" applyBorder="1" applyAlignment="1">
      <alignment horizontal="center" vertical="center" wrapText="1"/>
    </xf>
    <xf numFmtId="49" fontId="22" fillId="0" borderId="2" xfId="48" applyNumberFormat="1" applyFont="1" applyBorder="1" applyAlignment="1">
      <alignment horizontal="center" vertical="center" wrapText="1"/>
    </xf>
    <xf numFmtId="0" fontId="39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" fillId="0" borderId="0" xfId="21"/>
    <xf numFmtId="0" fontId="19" fillId="0" borderId="0" xfId="21" applyFont="1" applyAlignment="1">
      <alignment vertical="center" readingOrder="1"/>
    </xf>
    <xf numFmtId="0" fontId="19" fillId="0" borderId="0" xfId="21" applyFont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4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/>
    </xf>
    <xf numFmtId="0" fontId="49" fillId="0" borderId="0" xfId="21" applyFont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9" fillId="0" borderId="0" xfId="21" applyFont="1" applyAlignment="1">
      <alignment vertical="center" wrapText="1"/>
    </xf>
    <xf numFmtId="0" fontId="20" fillId="0" borderId="0" xfId="21" applyFont="1" applyAlignment="1">
      <alignment horizontal="center" vertical="center"/>
    </xf>
    <xf numFmtId="0" fontId="2" fillId="0" borderId="45" xfId="21" applyFont="1" applyBorder="1" applyAlignment="1">
      <alignment vertical="top"/>
    </xf>
    <xf numFmtId="0" fontId="2" fillId="0" borderId="6" xfId="21" applyFont="1" applyBorder="1" applyAlignment="1">
      <alignment vertical="top"/>
    </xf>
    <xf numFmtId="0" fontId="4" fillId="0" borderId="0" xfId="21" applyFont="1" applyAlignment="1">
      <alignment horizontal="center" vertical="center" wrapText="1"/>
    </xf>
    <xf numFmtId="0" fontId="3" fillId="0" borderId="0" xfId="21" applyAlignment="1">
      <alignment horizontal="center" vertical="center"/>
    </xf>
    <xf numFmtId="0" fontId="3" fillId="0" borderId="0" xfId="21" applyAlignment="1">
      <alignment vertical="center"/>
    </xf>
    <xf numFmtId="0" fontId="2" fillId="0" borderId="10" xfId="21" applyFont="1" applyBorder="1" applyAlignment="1">
      <alignment vertical="top"/>
    </xf>
    <xf numFmtId="0" fontId="2" fillId="0" borderId="0" xfId="21" applyFont="1" applyAlignment="1">
      <alignment vertical="top"/>
    </xf>
    <xf numFmtId="0" fontId="4" fillId="0" borderId="0" xfId="21" applyFont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50" fillId="0" borderId="0" xfId="21" applyNumberFormat="1" applyFont="1" applyAlignment="1">
      <alignment horizontal="left"/>
    </xf>
    <xf numFmtId="1" fontId="51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52" fillId="0" borderId="0" xfId="21" applyNumberFormat="1" applyFont="1" applyAlignment="1">
      <alignment vertical="top"/>
    </xf>
    <xf numFmtId="1" fontId="51" fillId="0" borderId="50" xfId="21" applyNumberFormat="1" applyFont="1" applyBorder="1" applyAlignment="1">
      <alignment vertical="center" wrapText="1"/>
    </xf>
    <xf numFmtId="49" fontId="28" fillId="0" borderId="0" xfId="48" applyNumberFormat="1" applyFont="1" applyAlignment="1">
      <alignment vertical="center" wrapText="1"/>
    </xf>
    <xf numFmtId="49" fontId="28" fillId="0" borderId="0" xfId="48" applyNumberFormat="1" applyFont="1" applyAlignment="1">
      <alignment vertical="center"/>
    </xf>
    <xf numFmtId="49" fontId="14" fillId="0" borderId="0" xfId="48" applyNumberFormat="1" applyFont="1" applyAlignment="1">
      <alignment horizontal="center" vertical="center"/>
    </xf>
    <xf numFmtId="0" fontId="14" fillId="0" borderId="0" xfId="49" applyFont="1" applyAlignment="1">
      <alignment horizontal="left" vertical="center"/>
    </xf>
    <xf numFmtId="17" fontId="15" fillId="0" borderId="0" xfId="21" applyNumberFormat="1" applyFont="1" applyAlignment="1">
      <alignment vertical="center"/>
    </xf>
    <xf numFmtId="49" fontId="14" fillId="0" borderId="0" xfId="46" applyNumberFormat="1" applyFont="1" applyAlignment="1">
      <alignment horizontal="center" vertical="center" wrapText="1"/>
    </xf>
    <xf numFmtId="49" fontId="15" fillId="0" borderId="4" xfId="21" applyNumberFormat="1" applyFont="1" applyBorder="1"/>
    <xf numFmtId="49" fontId="15" fillId="0" borderId="9" xfId="21" applyNumberFormat="1" applyFont="1" applyBorder="1"/>
    <xf numFmtId="49" fontId="15" fillId="0" borderId="43" xfId="21" applyNumberFormat="1" applyFont="1" applyBorder="1"/>
    <xf numFmtId="49" fontId="4" fillId="0" borderId="10" xfId="46" applyNumberFormat="1" applyFont="1" applyBorder="1" applyAlignment="1">
      <alignment vertical="center" wrapText="1"/>
    </xf>
    <xf numFmtId="49" fontId="4" fillId="0" borderId="1" xfId="46" applyNumberFormat="1" applyFont="1" applyBorder="1" applyAlignment="1">
      <alignment vertical="center" wrapText="1"/>
    </xf>
    <xf numFmtId="49" fontId="15" fillId="0" borderId="10" xfId="46" applyNumberFormat="1" applyFont="1" applyBorder="1" applyAlignment="1">
      <alignment vertical="center" wrapText="1"/>
    </xf>
    <xf numFmtId="49" fontId="15" fillId="0" borderId="1" xfId="46" applyNumberFormat="1" applyFont="1" applyBorder="1" applyAlignment="1">
      <alignment vertical="center" wrapText="1"/>
    </xf>
    <xf numFmtId="49" fontId="14" fillId="0" borderId="10" xfId="46" applyNumberFormat="1" applyFont="1" applyBorder="1" applyAlignment="1">
      <alignment vertical="center" wrapText="1"/>
    </xf>
    <xf numFmtId="49" fontId="14" fillId="0" borderId="1" xfId="46" applyNumberFormat="1" applyFont="1" applyBorder="1" applyAlignment="1">
      <alignment vertical="center" wrapText="1"/>
    </xf>
    <xf numFmtId="49" fontId="3" fillId="0" borderId="10" xfId="46" applyNumberFormat="1" applyBorder="1" applyAlignment="1">
      <alignment vertical="center" wrapText="1"/>
    </xf>
    <xf numFmtId="49" fontId="3" fillId="0" borderId="1" xfId="46" applyNumberFormat="1" applyBorder="1" applyAlignment="1">
      <alignment vertical="center" wrapText="1"/>
    </xf>
    <xf numFmtId="49" fontId="3" fillId="0" borderId="11" xfId="46" applyNumberFormat="1" applyBorder="1" applyAlignment="1">
      <alignment vertical="center" wrapText="1"/>
    </xf>
    <xf numFmtId="49" fontId="3" fillId="0" borderId="12" xfId="46" applyNumberFormat="1" applyBorder="1" applyAlignment="1">
      <alignment vertical="center" wrapText="1"/>
    </xf>
    <xf numFmtId="49" fontId="3" fillId="0" borderId="13" xfId="46" applyNumberFormat="1" applyBorder="1" applyAlignment="1">
      <alignment vertical="center" wrapText="1"/>
    </xf>
    <xf numFmtId="49" fontId="29" fillId="0" borderId="11" xfId="46" applyNumberFormat="1" applyFont="1" applyBorder="1" applyAlignment="1">
      <alignment vertical="center" wrapText="1"/>
    </xf>
    <xf numFmtId="49" fontId="10" fillId="0" borderId="12" xfId="46" applyNumberFormat="1" applyFont="1" applyBorder="1" applyAlignment="1">
      <alignment vertical="center" wrapText="1"/>
    </xf>
    <xf numFmtId="49" fontId="10" fillId="0" borderId="13" xfId="46" applyNumberFormat="1" applyFont="1" applyBorder="1" applyAlignment="1">
      <alignment vertical="center" wrapText="1"/>
    </xf>
    <xf numFmtId="49" fontId="22" fillId="0" borderId="0" xfId="46" applyNumberFormat="1" applyFont="1" applyAlignment="1">
      <alignment horizontal="center" vertical="center" wrapText="1"/>
    </xf>
    <xf numFmtId="49" fontId="22" fillId="0" borderId="2" xfId="47" applyNumberFormat="1" applyFont="1" applyBorder="1" applyAlignment="1">
      <alignment horizontal="center" vertical="center" wrapText="1"/>
    </xf>
    <xf numFmtId="0" fontId="22" fillId="0" borderId="2" xfId="44" applyFont="1" applyBorder="1" applyAlignment="1">
      <alignment horizontal="center" vertical="center"/>
    </xf>
    <xf numFmtId="1" fontId="25" fillId="0" borderId="30" xfId="21" applyNumberFormat="1" applyFont="1" applyBorder="1" applyAlignment="1">
      <alignment horizontal="center" vertical="center" wrapText="1"/>
    </xf>
    <xf numFmtId="49" fontId="22" fillId="0" borderId="41" xfId="46" applyNumberFormat="1" applyFont="1" applyBorder="1" applyAlignment="1">
      <alignment horizontal="center" vertical="center" wrapText="1"/>
    </xf>
    <xf numFmtId="0" fontId="2" fillId="0" borderId="2" xfId="45" quotePrefix="1" applyFont="1" applyBorder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0" fontId="22" fillId="0" borderId="0" xfId="47" applyNumberFormat="1" applyFont="1" applyAlignment="1">
      <alignment horizontal="center" vertical="center" wrapText="1"/>
    </xf>
    <xf numFmtId="49" fontId="22" fillId="0" borderId="1" xfId="46" applyNumberFormat="1" applyFont="1" applyBorder="1" applyAlignment="1">
      <alignment horizontal="center" vertical="center" wrapText="1"/>
    </xf>
    <xf numFmtId="0" fontId="33" fillId="0" borderId="0" xfId="19" applyFont="1" applyAlignment="1">
      <alignment horizontal="left" vertical="center"/>
    </xf>
    <xf numFmtId="0" fontId="2" fillId="0" borderId="2" xfId="45" applyFont="1" applyBorder="1" applyAlignment="1">
      <alignment horizontal="center" vertical="center" wrapText="1"/>
    </xf>
    <xf numFmtId="49" fontId="3" fillId="0" borderId="4" xfId="46" applyNumberFormat="1" applyBorder="1" applyAlignment="1">
      <alignment vertical="center" wrapText="1"/>
    </xf>
    <xf numFmtId="49" fontId="25" fillId="0" borderId="4" xfId="46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/>
    </xf>
    <xf numFmtId="49" fontId="25" fillId="0" borderId="4" xfId="46" applyNumberFormat="1" applyFont="1" applyBorder="1" applyAlignment="1">
      <alignment vertical="center" wrapText="1"/>
    </xf>
    <xf numFmtId="0" fontId="22" fillId="0" borderId="2" xfId="49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49" fontId="22" fillId="0" borderId="52" xfId="48" applyNumberFormat="1" applyFont="1" applyBorder="1" applyAlignment="1">
      <alignment horizontal="center" vertical="center"/>
    </xf>
    <xf numFmtId="49" fontId="22" fillId="0" borderId="2" xfId="48" applyNumberFormat="1" applyFont="1" applyBorder="1" applyAlignment="1">
      <alignment horizontal="center" vertical="center"/>
    </xf>
    <xf numFmtId="0" fontId="22" fillId="0" borderId="2" xfId="48" applyNumberFormat="1" applyFont="1" applyBorder="1" applyAlignment="1">
      <alignment horizontal="center" vertical="center"/>
    </xf>
    <xf numFmtId="49" fontId="22" fillId="0" borderId="20" xfId="48" applyNumberFormat="1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49" fontId="22" fillId="0" borderId="49" xfId="48" applyNumberFormat="1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 wrapText="1"/>
    </xf>
    <xf numFmtId="49" fontId="22" fillId="0" borderId="51" xfId="48" applyNumberFormat="1" applyFont="1" applyBorder="1" applyAlignment="1">
      <alignment vertical="center" wrapText="1"/>
    </xf>
    <xf numFmtId="49" fontId="22" fillId="0" borderId="50" xfId="48" applyNumberFormat="1" applyFont="1" applyBorder="1" applyAlignment="1">
      <alignment vertical="center" wrapText="1"/>
    </xf>
    <xf numFmtId="49" fontId="22" fillId="0" borderId="49" xfId="48" applyNumberFormat="1" applyFont="1" applyBorder="1" applyAlignment="1">
      <alignment vertical="center" wrapText="1"/>
    </xf>
    <xf numFmtId="49" fontId="22" fillId="0" borderId="0" xfId="46" applyNumberFormat="1" applyFont="1" applyBorder="1" applyAlignment="1">
      <alignment horizontal="center" vertical="center" wrapText="1"/>
    </xf>
    <xf numFmtId="49" fontId="22" fillId="0" borderId="0" xfId="48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center" vertical="center"/>
    </xf>
    <xf numFmtId="0" fontId="22" fillId="0" borderId="0" xfId="44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22" fillId="0" borderId="0" xfId="48" applyNumberFormat="1" applyFont="1" applyBorder="1" applyAlignment="1">
      <alignment horizontal="center" vertical="center" wrapText="1"/>
    </xf>
    <xf numFmtId="0" fontId="22" fillId="0" borderId="0" xfId="48" applyNumberFormat="1" applyFont="1" applyBorder="1" applyAlignment="1">
      <alignment horizontal="center" vertical="center"/>
    </xf>
    <xf numFmtId="49" fontId="4" fillId="3" borderId="0" xfId="46" applyNumberFormat="1" applyFont="1" applyFill="1" applyAlignment="1">
      <alignment vertical="center" wrapText="1"/>
    </xf>
    <xf numFmtId="49" fontId="22" fillId="3" borderId="0" xfId="46" applyNumberFormat="1" applyFont="1" applyFill="1" applyBorder="1" applyAlignment="1">
      <alignment horizontal="center" vertical="center" wrapText="1"/>
    </xf>
    <xf numFmtId="49" fontId="22" fillId="3" borderId="0" xfId="48" applyNumberFormat="1" applyFont="1" applyFill="1" applyBorder="1" applyAlignment="1">
      <alignment horizontal="center" vertical="center"/>
    </xf>
    <xf numFmtId="0" fontId="22" fillId="3" borderId="0" xfId="49" applyFont="1" applyFill="1" applyBorder="1" applyAlignment="1">
      <alignment horizontal="center" vertical="center"/>
    </xf>
    <xf numFmtId="0" fontId="22" fillId="3" borderId="0" xfId="44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49" fontId="22" fillId="3" borderId="0" xfId="48" applyNumberFormat="1" applyFont="1" applyFill="1" applyBorder="1" applyAlignment="1">
      <alignment horizontal="center" vertical="center" wrapText="1"/>
    </xf>
    <xf numFmtId="0" fontId="22" fillId="3" borderId="0" xfId="48" applyNumberFormat="1" applyFont="1" applyFill="1" applyBorder="1" applyAlignment="1">
      <alignment horizontal="center" vertical="center"/>
    </xf>
    <xf numFmtId="49" fontId="4" fillId="3" borderId="0" xfId="46" applyNumberFormat="1" applyFont="1" applyFill="1" applyBorder="1" applyAlignment="1">
      <alignment vertical="center" wrapText="1"/>
    </xf>
    <xf numFmtId="1" fontId="25" fillId="4" borderId="30" xfId="2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" fontId="56" fillId="4" borderId="30" xfId="21" applyNumberFormat="1" applyFont="1" applyFill="1" applyBorder="1" applyAlignment="1">
      <alignment horizontal="center" vertical="center" wrapText="1"/>
    </xf>
    <xf numFmtId="170" fontId="33" fillId="4" borderId="0" xfId="51" applyFont="1" applyFill="1" applyAlignment="1">
      <alignment horizontal="center" vertical="center"/>
    </xf>
    <xf numFmtId="49" fontId="15" fillId="4" borderId="0" xfId="46" applyNumberFormat="1" applyFont="1" applyFill="1" applyAlignment="1">
      <alignment vertical="center" wrapText="1"/>
    </xf>
    <xf numFmtId="170" fontId="33" fillId="4" borderId="0" xfId="51" applyFont="1" applyFill="1" applyAlignment="1">
      <alignment vertical="center"/>
    </xf>
    <xf numFmtId="170" fontId="41" fillId="4" borderId="0" xfId="51" applyFont="1" applyFill="1" applyAlignment="1">
      <alignment vertical="center"/>
    </xf>
    <xf numFmtId="49" fontId="22" fillId="4" borderId="30" xfId="46" applyNumberFormat="1" applyFont="1" applyFill="1" applyBorder="1" applyAlignment="1">
      <alignment horizontal="center" vertical="center" wrapText="1"/>
    </xf>
    <xf numFmtId="49" fontId="22" fillId="4" borderId="49" xfId="48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2" fillId="4" borderId="2" xfId="44" applyFont="1" applyFill="1" applyBorder="1" applyAlignment="1">
      <alignment horizontal="center" vertical="center"/>
    </xf>
    <xf numFmtId="49" fontId="22" fillId="4" borderId="20" xfId="48" applyNumberFormat="1" applyFont="1" applyFill="1" applyBorder="1" applyAlignment="1">
      <alignment horizontal="center" vertical="center"/>
    </xf>
    <xf numFmtId="0" fontId="22" fillId="4" borderId="22" xfId="49" applyFont="1" applyFill="1" applyBorder="1" applyAlignment="1">
      <alignment horizontal="center" vertical="center"/>
    </xf>
    <xf numFmtId="49" fontId="22" fillId="4" borderId="2" xfId="48" applyNumberFormat="1" applyFont="1" applyFill="1" applyBorder="1" applyAlignment="1">
      <alignment horizontal="center" vertical="center"/>
    </xf>
    <xf numFmtId="49" fontId="22" fillId="4" borderId="2" xfId="48" applyNumberFormat="1" applyFont="1" applyFill="1" applyBorder="1" applyAlignment="1">
      <alignment horizontal="center" vertical="center" wrapText="1"/>
    </xf>
    <xf numFmtId="0" fontId="22" fillId="4" borderId="2" xfId="48" applyNumberFormat="1" applyFont="1" applyFill="1" applyBorder="1" applyAlignment="1">
      <alignment horizontal="center" vertical="center"/>
    </xf>
    <xf numFmtId="0" fontId="22" fillId="4" borderId="2" xfId="44" applyFont="1" applyFill="1" applyBorder="1" applyAlignment="1">
      <alignment horizontal="center" vertical="center" wrapText="1"/>
    </xf>
    <xf numFmtId="0" fontId="22" fillId="4" borderId="2" xfId="49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22" fillId="4" borderId="5" xfId="48" applyNumberFormat="1" applyFont="1" applyFill="1" applyBorder="1" applyAlignment="1">
      <alignment horizontal="center" vertical="center"/>
    </xf>
    <xf numFmtId="0" fontId="22" fillId="4" borderId="40" xfId="49" applyFont="1" applyFill="1" applyBorder="1" applyAlignment="1">
      <alignment horizontal="center" vertical="center"/>
    </xf>
    <xf numFmtId="49" fontId="22" fillId="4" borderId="51" xfId="48" applyNumberFormat="1" applyFont="1" applyFill="1" applyBorder="1" applyAlignment="1">
      <alignment horizontal="center" vertical="center"/>
    </xf>
    <xf numFmtId="49" fontId="22" fillId="4" borderId="51" xfId="48" applyNumberFormat="1" applyFont="1" applyFill="1" applyBorder="1" applyAlignment="1">
      <alignment horizontal="center" vertical="center" wrapText="1"/>
    </xf>
    <xf numFmtId="0" fontId="22" fillId="4" borderId="51" xfId="48" applyNumberFormat="1" applyFont="1" applyFill="1" applyBorder="1" applyAlignment="1">
      <alignment horizontal="center" vertical="center"/>
    </xf>
    <xf numFmtId="49" fontId="22" fillId="5" borderId="20" xfId="48" applyNumberFormat="1" applyFont="1" applyFill="1" applyBorder="1" applyAlignment="1">
      <alignment horizontal="center" vertical="center"/>
    </xf>
    <xf numFmtId="0" fontId="22" fillId="5" borderId="22" xfId="49" applyFont="1" applyFill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4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40" xfId="21" applyNumberFormat="1" applyFont="1" applyBorder="1" applyAlignment="1">
      <alignment horizontal="center" vertical="center"/>
    </xf>
    <xf numFmtId="1" fontId="2" fillId="0" borderId="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15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4" xfId="21" applyNumberFormat="1" applyFont="1" applyBorder="1" applyAlignment="1">
      <alignment horizontal="center" vertical="center"/>
    </xf>
    <xf numFmtId="1" fontId="14" fillId="0" borderId="30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5" xfId="21" applyNumberFormat="1" applyFont="1" applyBorder="1" applyAlignment="1">
      <alignment horizontal="center" vertical="center"/>
    </xf>
    <xf numFmtId="1" fontId="14" fillId="0" borderId="6" xfId="21" applyNumberFormat="1" applyFont="1" applyBorder="1" applyAlignment="1">
      <alignment horizontal="center" vertical="center"/>
    </xf>
    <xf numFmtId="1" fontId="14" fillId="0" borderId="40" xfId="21" applyNumberFormat="1" applyFont="1" applyBorder="1" applyAlignment="1">
      <alignment horizontal="center" vertical="center"/>
    </xf>
    <xf numFmtId="1" fontId="14" fillId="0" borderId="7" xfId="21" applyNumberFormat="1" applyFont="1" applyBorder="1" applyAlignment="1">
      <alignment horizontal="center" vertical="center"/>
    </xf>
    <xf numFmtId="1" fontId="14" fillId="0" borderId="8" xfId="21" applyNumberFormat="1" applyFont="1" applyBorder="1" applyAlignment="1">
      <alignment horizontal="center" vertical="center"/>
    </xf>
    <xf numFmtId="1" fontId="14" fillId="0" borderId="15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4" xfId="21" applyNumberFormat="1" applyFont="1" applyBorder="1" applyAlignment="1">
      <alignment horizontal="center" vertical="center"/>
    </xf>
    <xf numFmtId="1" fontId="45" fillId="0" borderId="45" xfId="21" applyNumberFormat="1" applyFont="1" applyBorder="1" applyAlignment="1">
      <alignment horizontal="center" vertical="center" wrapText="1"/>
    </xf>
    <xf numFmtId="1" fontId="48" fillId="0" borderId="6" xfId="21" applyNumberFormat="1" applyFont="1" applyBorder="1" applyAlignment="1">
      <alignment horizontal="center" vertical="center" wrapText="1"/>
    </xf>
    <xf numFmtId="1" fontId="48" fillId="0" borderId="16" xfId="21" applyNumberFormat="1" applyFont="1" applyBorder="1" applyAlignment="1">
      <alignment horizontal="center" vertical="center" wrapText="1"/>
    </xf>
    <xf numFmtId="1" fontId="48" fillId="0" borderId="10" xfId="21" applyNumberFormat="1" applyFont="1" applyBorder="1" applyAlignment="1">
      <alignment horizontal="center" vertical="center" wrapText="1"/>
    </xf>
    <xf numFmtId="1" fontId="48" fillId="0" borderId="0" xfId="21" applyNumberFormat="1" applyFont="1" applyAlignment="1">
      <alignment horizontal="center" vertical="center" wrapText="1"/>
    </xf>
    <xf numFmtId="1" fontId="48" fillId="0" borderId="1" xfId="21" applyNumberFormat="1" applyFont="1" applyBorder="1" applyAlignment="1">
      <alignment horizontal="center" vertical="center" wrapText="1"/>
    </xf>
    <xf numFmtId="1" fontId="48" fillId="0" borderId="27" xfId="21" applyNumberFormat="1" applyFont="1" applyBorder="1" applyAlignment="1">
      <alignment horizontal="center" vertical="center" wrapText="1"/>
    </xf>
    <xf numFmtId="1" fontId="48" fillId="0" borderId="8" xfId="21" applyNumberFormat="1" applyFont="1" applyBorder="1" applyAlignment="1">
      <alignment horizontal="center" vertical="center" wrapText="1"/>
    </xf>
    <xf numFmtId="1" fontId="48" fillId="0" borderId="14" xfId="21" applyNumberFormat="1" applyFont="1" applyBorder="1" applyAlignment="1">
      <alignment horizontal="center" vertical="center" wrapText="1"/>
    </xf>
    <xf numFmtId="0" fontId="16" fillId="0" borderId="2" xfId="21" applyFont="1" applyBorder="1" applyAlignment="1">
      <alignment horizontal="center" vertical="center"/>
    </xf>
    <xf numFmtId="49" fontId="16" fillId="0" borderId="2" xfId="21" quotePrefix="1" applyNumberFormat="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8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6" xfId="21" applyFont="1" applyBorder="1" applyAlignment="1">
      <alignment horizontal="center" vertical="center" wrapText="1" readingOrder="2"/>
    </xf>
    <xf numFmtId="0" fontId="3" fillId="0" borderId="47" xfId="21" applyBorder="1" applyAlignment="1">
      <alignment horizontal="center" vertical="center"/>
    </xf>
    <xf numFmtId="0" fontId="3" fillId="0" borderId="28" xfId="21" applyBorder="1" applyAlignment="1">
      <alignment horizontal="center" vertical="center"/>
    </xf>
    <xf numFmtId="49" fontId="3" fillId="0" borderId="47" xfId="21" applyNumberFormat="1" applyBorder="1" applyAlignment="1">
      <alignment horizontal="center" vertical="center"/>
    </xf>
    <xf numFmtId="49" fontId="3" fillId="0" borderId="28" xfId="21" applyNumberFormat="1" applyBorder="1" applyAlignment="1">
      <alignment horizontal="center" vertical="center"/>
    </xf>
    <xf numFmtId="49" fontId="3" fillId="0" borderId="47" xfId="21" quotePrefix="1" applyNumberFormat="1" applyBorder="1" applyAlignment="1">
      <alignment horizontal="center" vertical="center"/>
    </xf>
    <xf numFmtId="49" fontId="3" fillId="0" borderId="29" xfId="21" quotePrefix="1" applyNumberFormat="1" applyBorder="1" applyAlignment="1">
      <alignment horizontal="center" vertical="center"/>
    </xf>
    <xf numFmtId="49" fontId="3" fillId="0" borderId="28" xfId="21" quotePrefix="1" applyNumberFormat="1" applyBorder="1" applyAlignment="1">
      <alignment horizontal="center" vertical="center"/>
    </xf>
    <xf numFmtId="0" fontId="3" fillId="0" borderId="29" xfId="21" applyBorder="1" applyAlignment="1">
      <alignment horizontal="center" vertical="center"/>
    </xf>
    <xf numFmtId="49" fontId="42" fillId="0" borderId="0" xfId="21" applyNumberFormat="1" applyFont="1" applyAlignment="1">
      <alignment horizontal="center"/>
    </xf>
    <xf numFmtId="1" fontId="43" fillId="0" borderId="41" xfId="21" applyNumberFormat="1" applyFont="1" applyBorder="1" applyAlignment="1">
      <alignment horizontal="center" vertical="center" wrapText="1"/>
    </xf>
    <xf numFmtId="1" fontId="43" fillId="0" borderId="25" xfId="21" applyNumberFormat="1" applyFont="1" applyBorder="1" applyAlignment="1">
      <alignment horizontal="center" vertical="center" wrapText="1"/>
    </xf>
    <xf numFmtId="1" fontId="43" fillId="0" borderId="26" xfId="21" applyNumberFormat="1" applyFont="1" applyBorder="1" applyAlignment="1">
      <alignment horizontal="center" vertical="center" wrapText="1"/>
    </xf>
    <xf numFmtId="1" fontId="43" fillId="0" borderId="30" xfId="21" applyNumberFormat="1" applyFont="1" applyBorder="1" applyAlignment="1">
      <alignment horizontal="center" vertical="center" wrapText="1"/>
    </xf>
    <xf numFmtId="1" fontId="43" fillId="0" borderId="2" xfId="21" applyNumberFormat="1" applyFont="1" applyBorder="1" applyAlignment="1">
      <alignment horizontal="center" vertical="center" wrapText="1"/>
    </xf>
    <xf numFmtId="1" fontId="43" fillId="0" borderId="24" xfId="21" applyNumberFormat="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19" xfId="2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2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9" fillId="0" borderId="44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43" xfId="17" applyBorder="1"/>
    <xf numFmtId="0" fontId="3" fillId="0" borderId="44" xfId="17" applyBorder="1"/>
    <xf numFmtId="0" fontId="3" fillId="0" borderId="0" xfId="17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40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16" fillId="0" borderId="45" xfId="21" applyFont="1" applyBorder="1" applyAlignment="1">
      <alignment horizontal="right" vertical="center"/>
    </xf>
    <xf numFmtId="0" fontId="41" fillId="0" borderId="6" xfId="21" applyFont="1" applyBorder="1" applyAlignment="1">
      <alignment horizontal="right" vertical="center"/>
    </xf>
    <xf numFmtId="0" fontId="41" fillId="0" borderId="40" xfId="21" applyFont="1" applyBorder="1" applyAlignment="1">
      <alignment horizontal="right" vertical="center"/>
    </xf>
    <xf numFmtId="1" fontId="20" fillId="0" borderId="2" xfId="21" applyNumberFormat="1" applyFont="1" applyBorder="1" applyAlignment="1">
      <alignment horizontal="center" vertical="center"/>
    </xf>
    <xf numFmtId="1" fontId="51" fillId="0" borderId="2" xfId="21" applyNumberFormat="1" applyFont="1" applyBorder="1" applyAlignment="1">
      <alignment horizontal="center" vertical="center" wrapText="1"/>
    </xf>
    <xf numFmtId="49" fontId="15" fillId="0" borderId="0" xfId="21" applyNumberFormat="1" applyFont="1" applyAlignment="1">
      <alignment horizontal="center"/>
    </xf>
    <xf numFmtId="1" fontId="20" fillId="0" borderId="2" xfId="21" applyNumberFormat="1" applyFont="1" applyBorder="1" applyAlignment="1">
      <alignment horizontal="center" vertical="center" wrapText="1"/>
    </xf>
    <xf numFmtId="1" fontId="20" fillId="0" borderId="49" xfId="21" applyNumberFormat="1" applyFont="1" applyBorder="1" applyAlignment="1">
      <alignment horizontal="center" vertical="center"/>
    </xf>
    <xf numFmtId="1" fontId="51" fillId="0" borderId="49" xfId="21" applyNumberFormat="1" applyFont="1" applyBorder="1" applyAlignment="1">
      <alignment horizontal="center" vertical="center" wrapText="1"/>
    </xf>
    <xf numFmtId="1" fontId="20" fillId="0" borderId="49" xfId="21" applyNumberFormat="1" applyFont="1" applyBorder="1" applyAlignment="1">
      <alignment horizontal="center" vertical="center" wrapText="1"/>
    </xf>
    <xf numFmtId="1" fontId="20" fillId="0" borderId="20" xfId="21" applyNumberFormat="1" applyFont="1" applyBorder="1" applyAlignment="1">
      <alignment horizontal="center" vertical="center"/>
    </xf>
    <xf numFmtId="1" fontId="20" fillId="0" borderId="21" xfId="21" applyNumberFormat="1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20" fillId="0" borderId="7" xfId="21" applyNumberFormat="1" applyFont="1" applyBorder="1" applyAlignment="1">
      <alignment horizontal="center" vertical="center"/>
    </xf>
    <xf numFmtId="1" fontId="20" fillId="0" borderId="8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170" fontId="33" fillId="4" borderId="0" xfId="51" applyFont="1" applyFill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/>
    </xf>
    <xf numFmtId="0" fontId="2" fillId="0" borderId="0" xfId="45" applyFont="1" applyAlignment="1">
      <alignment horizontal="left" vertical="center"/>
    </xf>
    <xf numFmtId="170" fontId="41" fillId="4" borderId="0" xfId="51" applyFont="1" applyFill="1" applyAlignment="1">
      <alignment horizontal="left" vertical="center"/>
    </xf>
    <xf numFmtId="0" fontId="33" fillId="0" borderId="0" xfId="19" applyFont="1" applyAlignment="1">
      <alignment horizontal="left" vertical="center"/>
    </xf>
    <xf numFmtId="49" fontId="25" fillId="0" borderId="20" xfId="19" applyNumberFormat="1" applyFont="1" applyBorder="1" applyAlignment="1">
      <alignment horizontal="center" vertical="center" wrapText="1"/>
    </xf>
    <xf numFmtId="49" fontId="25" fillId="0" borderId="22" xfId="19" applyNumberFormat="1" applyFont="1" applyBorder="1" applyAlignment="1">
      <alignment horizontal="center" vertical="center" wrapText="1"/>
    </xf>
    <xf numFmtId="1" fontId="25" fillId="0" borderId="20" xfId="21" applyNumberFormat="1" applyFont="1" applyBorder="1" applyAlignment="1">
      <alignment horizontal="center" vertical="center" wrapText="1"/>
    </xf>
    <xf numFmtId="1" fontId="25" fillId="0" borderId="21" xfId="21" applyNumberFormat="1" applyFont="1" applyBorder="1" applyAlignment="1">
      <alignment horizontal="center" vertical="center" wrapText="1"/>
    </xf>
    <xf numFmtId="0" fontId="25" fillId="0" borderId="20" xfId="50" applyFont="1" applyBorder="1" applyAlignment="1">
      <alignment horizontal="center" vertical="center"/>
    </xf>
    <xf numFmtId="0" fontId="25" fillId="0" borderId="22" xfId="50" applyFont="1" applyBorder="1" applyAlignment="1">
      <alignment horizontal="center" vertical="center"/>
    </xf>
    <xf numFmtId="0" fontId="25" fillId="0" borderId="23" xfId="50" applyFont="1" applyBorder="1" applyAlignment="1">
      <alignment horizontal="center" vertical="center"/>
    </xf>
    <xf numFmtId="49" fontId="15" fillId="0" borderId="0" xfId="46" applyNumberFormat="1" applyFont="1" applyAlignment="1">
      <alignment horizontal="center" vertical="center"/>
    </xf>
    <xf numFmtId="49" fontId="15" fillId="0" borderId="12" xfId="46" applyNumberFormat="1" applyFont="1" applyBorder="1" applyAlignment="1">
      <alignment horizontal="center" vertical="center"/>
    </xf>
    <xf numFmtId="1" fontId="4" fillId="2" borderId="20" xfId="21" applyNumberFormat="1" applyFont="1" applyFill="1" applyBorder="1" applyAlignment="1">
      <alignment horizontal="center" vertical="center" wrapText="1"/>
    </xf>
    <xf numFmtId="1" fontId="4" fillId="2" borderId="22" xfId="21" applyNumberFormat="1" applyFont="1" applyFill="1" applyBorder="1" applyAlignment="1">
      <alignment horizontal="center" vertical="center" wrapText="1"/>
    </xf>
    <xf numFmtId="1" fontId="4" fillId="2" borderId="23" xfId="21" applyNumberFormat="1" applyFont="1" applyFill="1" applyBorder="1" applyAlignment="1">
      <alignment horizontal="center" vertical="center" wrapText="1"/>
    </xf>
    <xf numFmtId="1" fontId="4" fillId="2" borderId="35" xfId="21" applyNumberFormat="1" applyFont="1" applyFill="1" applyBorder="1" applyAlignment="1">
      <alignment horizontal="center" vertical="center" wrapText="1"/>
    </xf>
    <xf numFmtId="1" fontId="4" fillId="2" borderId="39" xfId="21" applyNumberFormat="1" applyFont="1" applyFill="1" applyBorder="1" applyAlignment="1">
      <alignment horizontal="center" vertical="center" wrapText="1"/>
    </xf>
    <xf numFmtId="1" fontId="4" fillId="2" borderId="18" xfId="21" applyNumberFormat="1" applyFont="1" applyFill="1" applyBorder="1" applyAlignment="1">
      <alignment horizontal="center" vertical="center" wrapText="1"/>
    </xf>
    <xf numFmtId="1" fontId="4" fillId="2" borderId="19" xfId="21" applyNumberFormat="1" applyFont="1" applyFill="1" applyBorder="1" applyAlignment="1">
      <alignment horizontal="center" vertical="center" wrapText="1"/>
    </xf>
    <xf numFmtId="1" fontId="4" fillId="2" borderId="7" xfId="21" applyNumberFormat="1" applyFont="1" applyFill="1" applyBorder="1" applyAlignment="1">
      <alignment horizontal="center" vertical="center" wrapText="1"/>
    </xf>
    <xf numFmtId="1" fontId="4" fillId="2" borderId="15" xfId="21" applyNumberFormat="1" applyFont="1" applyFill="1" applyBorder="1" applyAlignment="1">
      <alignment horizontal="center" vertical="center" wrapText="1"/>
    </xf>
    <xf numFmtId="1" fontId="4" fillId="2" borderId="4" xfId="21" applyNumberFormat="1" applyFont="1" applyFill="1" applyBorder="1" applyAlignment="1">
      <alignment horizontal="center" vertical="center" wrapText="1"/>
    </xf>
    <xf numFmtId="1" fontId="4" fillId="2" borderId="8" xfId="21" applyNumberFormat="1" applyFont="1" applyFill="1" applyBorder="1" applyAlignment="1">
      <alignment horizontal="center" vertical="center" wrapText="1"/>
    </xf>
    <xf numFmtId="1" fontId="4" fillId="2" borderId="33" xfId="21" applyNumberFormat="1" applyFont="1" applyFill="1" applyBorder="1" applyAlignment="1">
      <alignment horizontal="center" vertical="center" wrapText="1"/>
    </xf>
    <xf numFmtId="1" fontId="4" fillId="2" borderId="34" xfId="21" applyNumberFormat="1" applyFont="1" applyFill="1" applyBorder="1" applyAlignment="1">
      <alignment horizontal="center" vertical="center" wrapText="1"/>
    </xf>
    <xf numFmtId="1" fontId="4" fillId="2" borderId="38" xfId="21" applyNumberFormat="1" applyFont="1" applyFill="1" applyBorder="1" applyAlignment="1">
      <alignment horizontal="center" vertical="center" wrapText="1"/>
    </xf>
    <xf numFmtId="0" fontId="24" fillId="0" borderId="9" xfId="45" applyFont="1" applyBorder="1" applyAlignment="1">
      <alignment horizontal="center" vertical="center" wrapText="1"/>
    </xf>
    <xf numFmtId="0" fontId="24" fillId="0" borderId="4" xfId="45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0" xfId="45" applyFont="1" applyAlignment="1">
      <alignment horizontal="center" vertical="center" wrapText="1"/>
    </xf>
    <xf numFmtId="0" fontId="24" fillId="0" borderId="27" xfId="45" applyFont="1" applyBorder="1" applyAlignment="1">
      <alignment horizontal="center" vertical="center" wrapText="1"/>
    </xf>
    <xf numFmtId="0" fontId="24" fillId="0" borderId="8" xfId="45" applyFont="1" applyBorder="1" applyAlignment="1">
      <alignment horizontal="center" vertical="center" wrapText="1"/>
    </xf>
    <xf numFmtId="0" fontId="21" fillId="0" borderId="25" xfId="45" applyFont="1" applyBorder="1" applyAlignment="1">
      <alignment horizontal="center" vertical="center" wrapText="1"/>
    </xf>
    <xf numFmtId="0" fontId="7" fillId="0" borderId="25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0" fontId="4" fillId="0" borderId="24" xfId="45" applyFont="1" applyBorder="1" applyAlignment="1">
      <alignment horizontal="center" vertical="center" wrapText="1"/>
    </xf>
    <xf numFmtId="0" fontId="16" fillId="0" borderId="31" xfId="45" applyFont="1" applyBorder="1" applyAlignment="1">
      <alignment horizontal="right" vertical="center" wrapText="1"/>
    </xf>
    <xf numFmtId="0" fontId="16" fillId="0" borderId="21" xfId="45" applyFont="1" applyBorder="1" applyAlignment="1">
      <alignment horizontal="right" vertical="center" wrapText="1"/>
    </xf>
    <xf numFmtId="0" fontId="13" fillId="0" borderId="2" xfId="45" applyFont="1" applyBorder="1" applyAlignment="1">
      <alignment horizontal="center" vertical="center" wrapText="1"/>
    </xf>
    <xf numFmtId="0" fontId="30" fillId="0" borderId="2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32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16" fillId="0" borderId="37" xfId="45" applyFont="1" applyBorder="1" applyAlignment="1">
      <alignment horizontal="center" vertical="center" wrapText="1" readingOrder="2"/>
    </xf>
    <xf numFmtId="0" fontId="16" fillId="0" borderId="29" xfId="45" applyFont="1" applyBorder="1" applyAlignment="1">
      <alignment horizontal="center" vertical="center" wrapText="1" readingOrder="2"/>
    </xf>
    <xf numFmtId="49" fontId="25" fillId="4" borderId="20" xfId="19" applyNumberFormat="1" applyFont="1" applyFill="1" applyBorder="1" applyAlignment="1">
      <alignment horizontal="center" vertical="center" wrapText="1"/>
    </xf>
    <xf numFmtId="49" fontId="25" fillId="4" borderId="22" xfId="19" applyNumberFormat="1" applyFont="1" applyFill="1" applyBorder="1" applyAlignment="1">
      <alignment horizontal="center" vertical="center" wrapText="1"/>
    </xf>
    <xf numFmtId="1" fontId="25" fillId="4" borderId="20" xfId="21" applyNumberFormat="1" applyFont="1" applyFill="1" applyBorder="1" applyAlignment="1">
      <alignment horizontal="center" vertical="center" wrapText="1"/>
    </xf>
    <xf numFmtId="1" fontId="25" fillId="4" borderId="21" xfId="21" applyNumberFormat="1" applyFont="1" applyFill="1" applyBorder="1" applyAlignment="1">
      <alignment horizontal="center" vertical="center" wrapText="1"/>
    </xf>
    <xf numFmtId="0" fontId="25" fillId="4" borderId="20" xfId="50" applyFont="1" applyFill="1" applyBorder="1" applyAlignment="1">
      <alignment horizontal="center" vertical="center"/>
    </xf>
    <xf numFmtId="0" fontId="25" fillId="4" borderId="22" xfId="50" applyFont="1" applyFill="1" applyBorder="1" applyAlignment="1">
      <alignment horizontal="center" vertical="center"/>
    </xf>
    <xf numFmtId="0" fontId="25" fillId="4" borderId="23" xfId="50" applyFont="1" applyFill="1" applyBorder="1" applyAlignment="1">
      <alignment horizontal="center" vertical="center"/>
    </xf>
    <xf numFmtId="49" fontId="56" fillId="4" borderId="20" xfId="19" applyNumberFormat="1" applyFont="1" applyFill="1" applyBorder="1" applyAlignment="1">
      <alignment horizontal="center" vertical="center" wrapText="1"/>
    </xf>
    <xf numFmtId="49" fontId="56" fillId="4" borderId="22" xfId="19" applyNumberFormat="1" applyFont="1" applyFill="1" applyBorder="1" applyAlignment="1">
      <alignment horizontal="center" vertical="center" wrapText="1"/>
    </xf>
    <xf numFmtId="1" fontId="56" fillId="4" borderId="20" xfId="21" applyNumberFormat="1" applyFont="1" applyFill="1" applyBorder="1" applyAlignment="1">
      <alignment horizontal="center" vertical="center" wrapText="1"/>
    </xf>
    <xf numFmtId="1" fontId="56" fillId="4" borderId="21" xfId="21" applyNumberFormat="1" applyFont="1" applyFill="1" applyBorder="1" applyAlignment="1">
      <alignment horizontal="center" vertical="center" wrapText="1"/>
    </xf>
    <xf numFmtId="0" fontId="56" fillId="4" borderId="20" xfId="50" applyFont="1" applyFill="1" applyBorder="1" applyAlignment="1">
      <alignment horizontal="center" vertical="center"/>
    </xf>
    <xf numFmtId="0" fontId="56" fillId="4" borderId="22" xfId="50" applyFont="1" applyFill="1" applyBorder="1" applyAlignment="1">
      <alignment horizontal="center" vertical="center"/>
    </xf>
    <xf numFmtId="1" fontId="56" fillId="4" borderId="20" xfId="50" applyNumberFormat="1" applyFont="1" applyFill="1" applyBorder="1" applyAlignment="1">
      <alignment horizontal="center" vertical="center"/>
    </xf>
    <xf numFmtId="1" fontId="56" fillId="4" borderId="23" xfId="50" applyNumberFormat="1" applyFont="1" applyFill="1" applyBorder="1" applyAlignment="1">
      <alignment horizontal="center" vertical="center"/>
    </xf>
    <xf numFmtId="49" fontId="22" fillId="0" borderId="51" xfId="48" applyNumberFormat="1" applyFont="1" applyBorder="1" applyAlignment="1">
      <alignment horizontal="center" vertical="center"/>
    </xf>
    <xf numFmtId="49" fontId="22" fillId="0" borderId="50" xfId="48" applyNumberFormat="1" applyFont="1" applyBorder="1" applyAlignment="1">
      <alignment horizontal="center" vertical="center"/>
    </xf>
    <xf numFmtId="49" fontId="22" fillId="0" borderId="49" xfId="48" applyNumberFormat="1" applyFont="1" applyBorder="1" applyAlignment="1">
      <alignment horizontal="center" vertical="center"/>
    </xf>
    <xf numFmtId="49" fontId="22" fillId="0" borderId="54" xfId="46" applyNumberFormat="1" applyFont="1" applyBorder="1" applyAlignment="1">
      <alignment horizontal="center" vertical="center" wrapText="1"/>
    </xf>
    <xf numFmtId="49" fontId="22" fillId="0" borderId="55" xfId="46" applyNumberFormat="1" applyFont="1" applyBorder="1" applyAlignment="1">
      <alignment horizontal="center" vertical="center" wrapText="1"/>
    </xf>
    <xf numFmtId="49" fontId="22" fillId="0" borderId="39" xfId="46" applyNumberFormat="1" applyFont="1" applyBorder="1" applyAlignment="1">
      <alignment horizontal="center" vertical="center" wrapText="1"/>
    </xf>
    <xf numFmtId="0" fontId="22" fillId="0" borderId="40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5" xfId="49" applyFont="1" applyBorder="1" applyAlignment="1">
      <alignment horizontal="center" vertical="center"/>
    </xf>
    <xf numFmtId="49" fontId="22" fillId="0" borderId="5" xfId="48" applyNumberFormat="1" applyFont="1" applyBorder="1" applyAlignment="1">
      <alignment horizontal="center" vertical="center"/>
    </xf>
    <xf numFmtId="49" fontId="22" fillId="0" borderId="44" xfId="48" applyNumberFormat="1" applyFont="1" applyBorder="1" applyAlignment="1">
      <alignment horizontal="center" vertical="center"/>
    </xf>
    <xf numFmtId="49" fontId="22" fillId="0" borderId="7" xfId="48" applyNumberFormat="1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 wrapText="1"/>
    </xf>
    <xf numFmtId="49" fontId="2" fillId="3" borderId="26" xfId="46" applyNumberFormat="1" applyFont="1" applyFill="1" applyBorder="1" applyAlignment="1">
      <alignment horizontal="center" vertical="center" wrapText="1"/>
    </xf>
    <xf numFmtId="49" fontId="2" fillId="3" borderId="53" xfId="46" applyNumberFormat="1" applyFont="1" applyFill="1" applyBorder="1" applyAlignment="1">
      <alignment horizontal="center" vertical="center" wrapText="1"/>
    </xf>
    <xf numFmtId="49" fontId="2" fillId="3" borderId="25" xfId="47" applyNumberFormat="1" applyFont="1" applyFill="1" applyBorder="1" applyAlignment="1">
      <alignment horizontal="center" vertical="center" wrapText="1"/>
    </xf>
    <xf numFmtId="49" fontId="2" fillId="3" borderId="51" xfId="47" applyNumberFormat="1" applyFont="1" applyFill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7" fillId="3" borderId="41" xfId="46" applyNumberFormat="1" applyFont="1" applyFill="1" applyBorder="1" applyAlignment="1">
      <alignment horizontal="center" vertical="center" textRotation="90" wrapText="1"/>
    </xf>
    <xf numFmtId="49" fontId="7" fillId="3" borderId="42" xfId="46" applyNumberFormat="1" applyFont="1" applyFill="1" applyBorder="1" applyAlignment="1">
      <alignment horizontal="center" vertical="center" textRotation="90" wrapText="1"/>
    </xf>
    <xf numFmtId="49" fontId="2" fillId="3" borderId="25" xfId="46" applyNumberFormat="1" applyFont="1" applyFill="1" applyBorder="1" applyAlignment="1">
      <alignment horizontal="center" vertical="center" wrapText="1"/>
    </xf>
    <xf numFmtId="49" fontId="2" fillId="3" borderId="51" xfId="46" applyNumberFormat="1" applyFont="1" applyFill="1" applyBorder="1" applyAlignment="1">
      <alignment horizontal="center" vertical="center" wrapText="1"/>
    </xf>
    <xf numFmtId="49" fontId="2" fillId="3" borderId="52" xfId="47" applyNumberFormat="1" applyFont="1" applyFill="1" applyBorder="1" applyAlignment="1">
      <alignment horizontal="center" vertical="center" wrapText="1"/>
    </xf>
    <xf numFmtId="49" fontId="2" fillId="3" borderId="50" xfId="47" applyNumberFormat="1" applyFont="1" applyFill="1" applyBorder="1" applyAlignment="1">
      <alignment horizontal="center" vertical="center" wrapText="1"/>
    </xf>
    <xf numFmtId="0" fontId="2" fillId="3" borderId="25" xfId="47" applyNumberFormat="1" applyFont="1" applyFill="1" applyBorder="1" applyAlignment="1">
      <alignment horizontal="center" vertical="center" wrapText="1"/>
    </xf>
    <xf numFmtId="0" fontId="2" fillId="3" borderId="51" xfId="47" applyNumberFormat="1" applyFont="1" applyFill="1" applyBorder="1" applyAlignment="1">
      <alignment horizontal="center" vertical="center" wrapText="1"/>
    </xf>
    <xf numFmtId="0" fontId="24" fillId="0" borderId="19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0" fontId="24" fillId="0" borderId="15" xfId="45" applyFont="1" applyBorder="1" applyAlignment="1">
      <alignment horizontal="center" vertical="center" wrapText="1"/>
    </xf>
    <xf numFmtId="0" fontId="55" fillId="0" borderId="25" xfId="45" applyFont="1" applyBorder="1" applyAlignment="1">
      <alignment horizontal="center" vertical="center" wrapText="1"/>
    </xf>
    <xf numFmtId="0" fontId="55" fillId="0" borderId="2" xfId="45" applyFont="1" applyBorder="1" applyAlignment="1">
      <alignment horizontal="center" vertical="center" wrapText="1"/>
    </xf>
    <xf numFmtId="0" fontId="2" fillId="0" borderId="25" xfId="45" applyFont="1" applyBorder="1" applyAlignment="1">
      <alignment horizontal="center" vertical="center" wrapText="1"/>
    </xf>
    <xf numFmtId="0" fontId="2" fillId="0" borderId="26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" fillId="0" borderId="24" xfId="45" applyFont="1" applyBorder="1" applyAlignment="1">
      <alignment horizontal="center" vertical="center" wrapText="1"/>
    </xf>
    <xf numFmtId="0" fontId="24" fillId="0" borderId="31" xfId="45" applyFont="1" applyBorder="1" applyAlignment="1">
      <alignment horizontal="right" vertical="center" wrapText="1"/>
    </xf>
    <xf numFmtId="0" fontId="24" fillId="0" borderId="21" xfId="45" applyFont="1" applyBorder="1" applyAlignment="1">
      <alignment horizontal="right" vertical="center" wrapText="1"/>
    </xf>
    <xf numFmtId="0" fontId="24" fillId="0" borderId="22" xfId="45" applyFont="1" applyBorder="1" applyAlignment="1">
      <alignment horizontal="right" vertical="center" wrapText="1"/>
    </xf>
    <xf numFmtId="0" fontId="2" fillId="0" borderId="32" xfId="45" applyFont="1" applyBorder="1" applyAlignment="1">
      <alignment horizontal="center" vertical="center" wrapText="1"/>
    </xf>
    <xf numFmtId="0" fontId="2" fillId="0" borderId="36" xfId="45" applyFont="1" applyBorder="1" applyAlignment="1">
      <alignment horizontal="center" vertical="center" wrapText="1"/>
    </xf>
    <xf numFmtId="0" fontId="24" fillId="0" borderId="37" xfId="45" applyFont="1" applyBorder="1" applyAlignment="1">
      <alignment horizontal="center" vertical="center" wrapText="1" readingOrder="2"/>
    </xf>
    <xf numFmtId="0" fontId="24" fillId="0" borderId="29" xfId="45" applyFont="1" applyBorder="1" applyAlignment="1">
      <alignment horizontal="center" vertical="center" wrapText="1" readingOrder="2"/>
    </xf>
    <xf numFmtId="0" fontId="24" fillId="0" borderId="28" xfId="45" applyFont="1" applyBorder="1" applyAlignment="1">
      <alignment horizontal="center" vertical="center" wrapText="1" readingOrder="2"/>
    </xf>
    <xf numFmtId="49" fontId="22" fillId="0" borderId="51" xfId="47" applyNumberFormat="1" applyFont="1" applyBorder="1" applyAlignment="1">
      <alignment horizontal="center" vertical="center" wrapText="1"/>
    </xf>
    <xf numFmtId="49" fontId="22" fillId="0" borderId="50" xfId="47" applyNumberFormat="1" applyFont="1" applyBorder="1" applyAlignment="1">
      <alignment horizontal="center" vertical="center" wrapText="1"/>
    </xf>
    <xf numFmtId="49" fontId="22" fillId="0" borderId="49" xfId="47" applyNumberFormat="1" applyFont="1" applyBorder="1" applyAlignment="1">
      <alignment horizontal="center" vertical="center" wrapText="1"/>
    </xf>
    <xf numFmtId="49" fontId="2" fillId="3" borderId="18" xfId="47" applyNumberFormat="1" applyFont="1" applyFill="1" applyBorder="1" applyAlignment="1">
      <alignment horizontal="center" vertical="center" wrapText="1"/>
    </xf>
    <xf numFmtId="49" fontId="2" fillId="3" borderId="19" xfId="47" applyNumberFormat="1" applyFont="1" applyFill="1" applyBorder="1" applyAlignment="1">
      <alignment horizontal="center" vertical="center" wrapText="1"/>
    </xf>
    <xf numFmtId="49" fontId="2" fillId="3" borderId="7" xfId="47" applyNumberFormat="1" applyFont="1" applyFill="1" applyBorder="1" applyAlignment="1">
      <alignment horizontal="center" vertical="center" wrapText="1"/>
    </xf>
    <xf numFmtId="49" fontId="2" fillId="3" borderId="15" xfId="47" applyNumberFormat="1" applyFont="1" applyFill="1" applyBorder="1" applyAlignment="1">
      <alignment horizontal="center" vertical="center" wrapText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8"/>
    <cellStyle name="Normal 11" xfId="46"/>
    <cellStyle name="Normal 11 2" xfId="52"/>
    <cellStyle name="Normal 12" xfId="49"/>
    <cellStyle name="Normal 12 2" xfId="17"/>
    <cellStyle name="Normal 12 2 2" xfId="53"/>
    <cellStyle name="Normal 13" xfId="18"/>
    <cellStyle name="Normal 14" xfId="54"/>
    <cellStyle name="Normal 2" xfId="19"/>
    <cellStyle name="Normal 2 2" xfId="20"/>
    <cellStyle name="Normal 2 2 2" xfId="21"/>
    <cellStyle name="Normal 2 2 2 2" xfId="55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7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4"/>
    <cellStyle name="Normal_EQU. LIST A 26 OK 2" xfId="45"/>
    <cellStyle name="Normal_MOV-5 2 2" xfId="50"/>
    <cellStyle name="Normal_WP1PE2110_2" xfId="51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2.jpeg"/><Relationship Id="rId4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193812</xdr:colOff>
      <xdr:row>3</xdr:row>
      <xdr:rowOff>532112</xdr:rowOff>
    </xdr:from>
    <xdr:to>
      <xdr:col>32</xdr:col>
      <xdr:colOff>47280</xdr:colOff>
      <xdr:row>3</xdr:row>
      <xdr:rowOff>902653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212" y="1103612"/>
          <a:ext cx="801735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279399</xdr:colOff>
      <xdr:row>3</xdr:row>
      <xdr:rowOff>461434</xdr:rowOff>
    </xdr:from>
    <xdr:to>
      <xdr:col>36</xdr:col>
      <xdr:colOff>108584</xdr:colOff>
      <xdr:row>3</xdr:row>
      <xdr:rowOff>909109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4AA5775-9C64-4020-A22A-ACF366937BE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9066" y="1032934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185531</xdr:colOff>
      <xdr:row>3</xdr:row>
      <xdr:rowOff>472109</xdr:rowOff>
    </xdr:from>
    <xdr:to>
      <xdr:col>31</xdr:col>
      <xdr:colOff>118880</xdr:colOff>
      <xdr:row>3</xdr:row>
      <xdr:rowOff>950843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48" y="1048579"/>
          <a:ext cx="874254" cy="478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135834</xdr:colOff>
      <xdr:row>3</xdr:row>
      <xdr:rowOff>503582</xdr:rowOff>
    </xdr:from>
    <xdr:to>
      <xdr:col>36</xdr:col>
      <xdr:colOff>120180</xdr:colOff>
      <xdr:row>3</xdr:row>
      <xdr:rowOff>951257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17AA4C4B-B67A-43E6-BF06-EB45BA22D65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4956" y="1080052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24</xdr:row>
      <xdr:rowOff>4577</xdr:rowOff>
    </xdr:from>
    <xdr:to>
      <xdr:col>10</xdr:col>
      <xdr:colOff>73082</xdr:colOff>
      <xdr:row>27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27</xdr:row>
      <xdr:rowOff>121830</xdr:rowOff>
    </xdr:from>
    <xdr:to>
      <xdr:col>10</xdr:col>
      <xdr:colOff>75481</xdr:colOff>
      <xdr:row>27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23</xdr:row>
      <xdr:rowOff>244996</xdr:rowOff>
    </xdr:from>
    <xdr:to>
      <xdr:col>11</xdr:col>
      <xdr:colOff>197672</xdr:colOff>
      <xdr:row>33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33</xdr:row>
      <xdr:rowOff>57150</xdr:rowOff>
    </xdr:from>
    <xdr:to>
      <xdr:col>11</xdr:col>
      <xdr:colOff>194310</xdr:colOff>
      <xdr:row>33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23</xdr:row>
      <xdr:rowOff>224175</xdr:rowOff>
    </xdr:from>
    <xdr:to>
      <xdr:col>12</xdr:col>
      <xdr:colOff>200439</xdr:colOff>
      <xdr:row>36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187962</xdr:colOff>
      <xdr:row>23</xdr:row>
      <xdr:rowOff>237214</xdr:rowOff>
    </xdr:from>
    <xdr:to>
      <xdr:col>14</xdr:col>
      <xdr:colOff>191328</xdr:colOff>
      <xdr:row>26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3255840" y="4941736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188844</xdr:colOff>
      <xdr:row>26</xdr:row>
      <xdr:rowOff>99391</xdr:rowOff>
    </xdr:from>
    <xdr:to>
      <xdr:col>16</xdr:col>
      <xdr:colOff>118448</xdr:colOff>
      <xdr:row>26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3256722" y="5512904"/>
          <a:ext cx="459691" cy="6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134415</xdr:colOff>
      <xdr:row>24</xdr:row>
      <xdr:rowOff>21535</xdr:rowOff>
    </xdr:from>
    <xdr:to>
      <xdr:col>13</xdr:col>
      <xdr:colOff>152353</xdr:colOff>
      <xdr:row>34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2909089" y="5098774"/>
          <a:ext cx="17938" cy="2441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34</xdr:row>
      <xdr:rowOff>123425</xdr:rowOff>
    </xdr:from>
    <xdr:to>
      <xdr:col>19</xdr:col>
      <xdr:colOff>179768</xdr:colOff>
      <xdr:row>34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174811</xdr:colOff>
      <xdr:row>3</xdr:row>
      <xdr:rowOff>531159</xdr:rowOff>
    </xdr:from>
    <xdr:to>
      <xdr:col>31</xdr:col>
      <xdr:colOff>85165</xdr:colOff>
      <xdr:row>3</xdr:row>
      <xdr:rowOff>932329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4270" y="1109383"/>
          <a:ext cx="851648" cy="4011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145774</xdr:colOff>
      <xdr:row>24</xdr:row>
      <xdr:rowOff>16565</xdr:rowOff>
    </xdr:from>
    <xdr:to>
      <xdr:col>30</xdr:col>
      <xdr:colOff>149140</xdr:colOff>
      <xdr:row>26</xdr:row>
      <xdr:rowOff>135006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B1C769D3-2DDA-46D8-B681-5603491C9188}"/>
            </a:ext>
          </a:extLst>
        </xdr:cNvPr>
        <xdr:cNvCxnSpPr/>
      </xdr:nvCxnSpPr>
      <xdr:spPr>
        <a:xfrm>
          <a:off x="6735417" y="4972878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146656</xdr:colOff>
      <xdr:row>26</xdr:row>
      <xdr:rowOff>125896</xdr:rowOff>
    </xdr:from>
    <xdr:to>
      <xdr:col>31</xdr:col>
      <xdr:colOff>278295</xdr:colOff>
      <xdr:row>26</xdr:row>
      <xdr:rowOff>130533</xdr:rowOff>
    </xdr:to>
    <xdr:cxnSp macro="">
      <xdr:nvCxnSpPr>
        <xdr:cNvPr id="23" name="Straight Arrow Connector 22">
          <a:extLst>
            <a:ext uri="{FF2B5EF4-FFF2-40B4-BE49-F238E27FC236}">
              <a16:creationId xmlns="" xmlns:a16="http://schemas.microsoft.com/office/drawing/2014/main" id="{72B1B4AD-DB24-48EA-9825-18E59DBB90AD}"/>
            </a:ext>
          </a:extLst>
        </xdr:cNvPr>
        <xdr:cNvCxnSpPr/>
      </xdr:nvCxnSpPr>
      <xdr:spPr>
        <a:xfrm flipV="1">
          <a:off x="6736299" y="5539409"/>
          <a:ext cx="456318" cy="4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26504</xdr:colOff>
      <xdr:row>23</xdr:row>
      <xdr:rowOff>240195</xdr:rowOff>
    </xdr:from>
    <xdr:to>
      <xdr:col>29</xdr:col>
      <xdr:colOff>26504</xdr:colOff>
      <xdr:row>28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F9785E7A-E8FB-4978-B00D-1D2D4194669D}"/>
            </a:ext>
          </a:extLst>
        </xdr:cNvPr>
        <xdr:cNvCxnSpPr/>
      </xdr:nvCxnSpPr>
      <xdr:spPr>
        <a:xfrm>
          <a:off x="6221895" y="5068956"/>
          <a:ext cx="0" cy="1063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19641</xdr:colOff>
      <xdr:row>28</xdr:row>
      <xdr:rowOff>142461</xdr:rowOff>
    </xdr:from>
    <xdr:to>
      <xdr:col>31</xdr:col>
      <xdr:colOff>294861</xdr:colOff>
      <xdr:row>28</xdr:row>
      <xdr:rowOff>149086</xdr:rowOff>
    </xdr:to>
    <xdr:cxnSp macro="">
      <xdr:nvCxnSpPr>
        <xdr:cNvPr id="25" name="Straight Arrow Connector 24">
          <a:extLst>
            <a:ext uri="{FF2B5EF4-FFF2-40B4-BE49-F238E27FC236}">
              <a16:creationId xmlns="" xmlns:a16="http://schemas.microsoft.com/office/drawing/2014/main" id="{3BB0620E-427B-42F4-8FF2-D92C1C01EC4A}"/>
            </a:ext>
          </a:extLst>
        </xdr:cNvPr>
        <xdr:cNvCxnSpPr/>
      </xdr:nvCxnSpPr>
      <xdr:spPr>
        <a:xfrm flipV="1">
          <a:off x="6403876" y="6013174"/>
          <a:ext cx="805307" cy="6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23</xdr:row>
      <xdr:rowOff>245165</xdr:rowOff>
    </xdr:from>
    <xdr:to>
      <xdr:col>27</xdr:col>
      <xdr:colOff>190500</xdr:colOff>
      <xdr:row>32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F198AE58-3819-4E16-B3CD-89D790D41249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32</xdr:row>
      <xdr:rowOff>124240</xdr:rowOff>
    </xdr:from>
    <xdr:to>
      <xdr:col>32</xdr:col>
      <xdr:colOff>15146</xdr:colOff>
      <xdr:row>32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="" xmlns:a16="http://schemas.microsoft.com/office/drawing/2014/main" id="{805E98C0-7D85-4BF9-9244-67D3A121C39B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22412</xdr:colOff>
      <xdr:row>3</xdr:row>
      <xdr:rowOff>510988</xdr:rowOff>
    </xdr:from>
    <xdr:to>
      <xdr:col>36</xdr:col>
      <xdr:colOff>3250</xdr:colOff>
      <xdr:row>3</xdr:row>
      <xdr:rowOff>958663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2585E0C9-497E-4D7A-A4FC-4A7D2B56FB3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965" y="1089212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57631</xdr:colOff>
      <xdr:row>0</xdr:row>
      <xdr:rowOff>159144</xdr:rowOff>
    </xdr:from>
    <xdr:to>
      <xdr:col>13</xdr:col>
      <xdr:colOff>627531</xdr:colOff>
      <xdr:row>2</xdr:row>
      <xdr:rowOff>25612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972" y="159144"/>
          <a:ext cx="569900" cy="422280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3</xdr:row>
      <xdr:rowOff>355149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425824</xdr:colOff>
      <xdr:row>2</xdr:row>
      <xdr:rowOff>197223</xdr:rowOff>
    </xdr:from>
    <xdr:to>
      <xdr:col>14</xdr:col>
      <xdr:colOff>527685</xdr:colOff>
      <xdr:row>3</xdr:row>
      <xdr:rowOff>368033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8C2207C8-7B56-47B0-8FD6-B0AF28301E9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165" y="753035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339299</xdr:colOff>
      <xdr:row>0</xdr:row>
      <xdr:rowOff>148772</xdr:rowOff>
    </xdr:from>
    <xdr:to>
      <xdr:col>18</xdr:col>
      <xdr:colOff>480784</xdr:colOff>
      <xdr:row>1</xdr:row>
      <xdr:rowOff>477157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DB506CA-3A7F-4311-8008-87ED76E95B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5656" y="148772"/>
          <a:ext cx="1044999" cy="834571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508000</xdr:colOff>
      <xdr:row>2</xdr:row>
      <xdr:rowOff>189753</xdr:rowOff>
    </xdr:from>
    <xdr:to>
      <xdr:col>17</xdr:col>
      <xdr:colOff>476250</xdr:colOff>
      <xdr:row>3</xdr:row>
      <xdr:rowOff>444500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55BFEED-E2A7-4110-9C88-8FB02F6F700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00" y="1203213"/>
          <a:ext cx="1438910" cy="761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330200</xdr:colOff>
      <xdr:row>0</xdr:row>
      <xdr:rowOff>215900</xdr:rowOff>
    </xdr:from>
    <xdr:to>
      <xdr:col>3</xdr:col>
      <xdr:colOff>932543</xdr:colOff>
      <xdr:row>2</xdr:row>
      <xdr:rowOff>406400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34BCACA2-B77B-466E-A532-D7F92FE0DBF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2260" y="215900"/>
          <a:ext cx="1749153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59872</xdr:colOff>
      <xdr:row>2</xdr:row>
      <xdr:rowOff>266700</xdr:rowOff>
    </xdr:from>
    <xdr:to>
      <xdr:col>20</xdr:col>
      <xdr:colOff>261256</xdr:colOff>
      <xdr:row>3</xdr:row>
      <xdr:rowOff>446315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6A2E06E-E737-4712-BA21-1E3E996CA62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9743" y="1279071"/>
          <a:ext cx="1670957" cy="6858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Original"/>
      <sheetName val="ج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TOTAL"/>
      <sheetName val="合成単価作成表-BLDG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ج"/>
      <sheetName val="Document Registry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topLeftCell="A10" zoomScale="90" zoomScaleNormal="85" zoomScaleSheetLayoutView="90" zoomScalePageLayoutView="70" workbookViewId="0">
      <selection activeCell="R27" sqref="R27:V28"/>
    </sheetView>
  </sheetViews>
  <sheetFormatPr defaultColWidth="9.140625" defaultRowHeight="12.75"/>
  <cols>
    <col min="1" max="1" width="1.7109375" style="43" customWidth="1"/>
    <col min="2" max="2" width="4.85546875" style="43" customWidth="1"/>
    <col min="3" max="5" width="3" style="43" customWidth="1"/>
    <col min="6" max="6" width="1.42578125" style="43" customWidth="1"/>
    <col min="7" max="9" width="3" style="43" customWidth="1"/>
    <col min="10" max="10" width="2.42578125" style="43" customWidth="1"/>
    <col min="11" max="11" width="2.85546875" style="43" customWidth="1"/>
    <col min="12" max="12" width="4.140625" style="43" customWidth="1"/>
    <col min="13" max="13" width="3" style="43" customWidth="1"/>
    <col min="14" max="14" width="5" style="43" customWidth="1"/>
    <col min="15" max="15" width="3" style="43" customWidth="1"/>
    <col min="16" max="16" width="4.5703125" style="43" customWidth="1"/>
    <col min="17" max="17" width="3.140625" style="43" customWidth="1"/>
    <col min="18" max="18" width="4" style="43" customWidth="1"/>
    <col min="19" max="21" width="3" style="43" customWidth="1"/>
    <col min="22" max="22" width="6.28515625" style="43" customWidth="1"/>
    <col min="23" max="24" width="3" style="43" customWidth="1"/>
    <col min="25" max="25" width="1.85546875" style="43" customWidth="1"/>
    <col min="26" max="27" width="3" style="43" customWidth="1"/>
    <col min="28" max="28" width="1.5703125" style="43" customWidth="1"/>
    <col min="29" max="31" width="3" style="43" customWidth="1"/>
    <col min="32" max="32" width="4.7109375" style="43" customWidth="1"/>
    <col min="33" max="33" width="4.42578125" style="43" customWidth="1"/>
    <col min="34" max="36" width="3" style="43" customWidth="1"/>
    <col min="37" max="37" width="2.28515625" style="43" customWidth="1"/>
    <col min="38" max="38" width="5" style="43" customWidth="1"/>
    <col min="39" max="39" width="1.7109375" style="43" customWidth="1"/>
    <col min="40" max="16384" width="9.140625" style="43"/>
  </cols>
  <sheetData>
    <row r="1" spans="1:39" ht="15" customHeight="1">
      <c r="A1" s="41" t="s">
        <v>171</v>
      </c>
      <c r="B1" s="232" t="s">
        <v>172</v>
      </c>
      <c r="C1" s="233"/>
      <c r="D1" s="233"/>
      <c r="E1" s="233"/>
      <c r="F1" s="233"/>
      <c r="G1" s="233"/>
      <c r="H1" s="233"/>
      <c r="I1" s="233"/>
      <c r="J1" s="234"/>
      <c r="K1" s="241" t="s">
        <v>336</v>
      </c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4"/>
      <c r="AC1" s="244"/>
      <c r="AD1" s="245"/>
      <c r="AE1" s="245"/>
      <c r="AF1" s="245"/>
      <c r="AG1" s="245"/>
      <c r="AH1" s="245"/>
      <c r="AI1" s="245"/>
      <c r="AJ1" s="245"/>
      <c r="AK1" s="245"/>
      <c r="AL1" s="246"/>
      <c r="AM1" s="42"/>
    </row>
    <row r="2" spans="1:39" ht="15" customHeight="1">
      <c r="A2" s="41"/>
      <c r="B2" s="235"/>
      <c r="C2" s="236"/>
      <c r="D2" s="236"/>
      <c r="E2" s="236"/>
      <c r="F2" s="236"/>
      <c r="G2" s="236"/>
      <c r="H2" s="236"/>
      <c r="I2" s="236"/>
      <c r="J2" s="237"/>
      <c r="K2" s="242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7"/>
      <c r="AC2" s="247"/>
      <c r="AD2" s="248"/>
      <c r="AE2" s="248"/>
      <c r="AF2" s="248"/>
      <c r="AG2" s="248"/>
      <c r="AH2" s="248"/>
      <c r="AI2" s="248"/>
      <c r="AJ2" s="248"/>
      <c r="AK2" s="248"/>
      <c r="AL2" s="249"/>
      <c r="AM2" s="42"/>
    </row>
    <row r="3" spans="1:39" ht="15" customHeight="1">
      <c r="A3" s="41"/>
      <c r="B3" s="235"/>
      <c r="C3" s="236"/>
      <c r="D3" s="236"/>
      <c r="E3" s="236"/>
      <c r="F3" s="236"/>
      <c r="G3" s="236"/>
      <c r="H3" s="236"/>
      <c r="I3" s="236"/>
      <c r="J3" s="237"/>
      <c r="K3" s="242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7"/>
      <c r="AC3" s="247"/>
      <c r="AD3" s="248"/>
      <c r="AE3" s="248"/>
      <c r="AF3" s="248"/>
      <c r="AG3" s="248"/>
      <c r="AH3" s="248"/>
      <c r="AI3" s="248"/>
      <c r="AJ3" s="248"/>
      <c r="AK3" s="248"/>
      <c r="AL3" s="249"/>
      <c r="AM3" s="42"/>
    </row>
    <row r="4" spans="1:39" ht="79.5" customHeight="1">
      <c r="A4" s="41"/>
      <c r="B4" s="235"/>
      <c r="C4" s="236"/>
      <c r="D4" s="236"/>
      <c r="E4" s="236"/>
      <c r="F4" s="236"/>
      <c r="G4" s="236"/>
      <c r="H4" s="236"/>
      <c r="I4" s="236"/>
      <c r="J4" s="237"/>
      <c r="K4" s="243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40"/>
      <c r="AC4" s="247"/>
      <c r="AD4" s="248"/>
      <c r="AE4" s="248"/>
      <c r="AF4" s="248"/>
      <c r="AG4" s="248"/>
      <c r="AH4" s="248"/>
      <c r="AI4" s="248"/>
      <c r="AJ4" s="248"/>
      <c r="AK4" s="248"/>
      <c r="AL4" s="249"/>
      <c r="AM4" s="42"/>
    </row>
    <row r="5" spans="1:39" ht="15" customHeight="1">
      <c r="A5" s="41"/>
      <c r="B5" s="235"/>
      <c r="C5" s="236"/>
      <c r="D5" s="236"/>
      <c r="E5" s="236"/>
      <c r="F5" s="236"/>
      <c r="G5" s="236"/>
      <c r="H5" s="236"/>
      <c r="I5" s="236"/>
      <c r="J5" s="237"/>
      <c r="K5" s="253" t="s">
        <v>333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5"/>
      <c r="AC5" s="247"/>
      <c r="AD5" s="248"/>
      <c r="AE5" s="248"/>
      <c r="AF5" s="248"/>
      <c r="AG5" s="248"/>
      <c r="AH5" s="248"/>
      <c r="AI5" s="248"/>
      <c r="AJ5" s="248"/>
      <c r="AK5" s="248"/>
      <c r="AL5" s="249"/>
      <c r="AM5" s="42"/>
    </row>
    <row r="6" spans="1:39" ht="18" customHeight="1">
      <c r="A6" s="41"/>
      <c r="B6" s="238"/>
      <c r="C6" s="239"/>
      <c r="D6" s="239"/>
      <c r="E6" s="239"/>
      <c r="F6" s="239"/>
      <c r="G6" s="239"/>
      <c r="H6" s="239"/>
      <c r="I6" s="239"/>
      <c r="J6" s="240"/>
      <c r="K6" s="256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8"/>
      <c r="AC6" s="250"/>
      <c r="AD6" s="251"/>
      <c r="AE6" s="251"/>
      <c r="AF6" s="251"/>
      <c r="AG6" s="251"/>
      <c r="AH6" s="251"/>
      <c r="AI6" s="251"/>
      <c r="AJ6" s="251"/>
      <c r="AK6" s="251"/>
      <c r="AL6" s="252"/>
      <c r="AM6" s="42"/>
    </row>
    <row r="7" spans="1:39" ht="18.75" customHeight="1">
      <c r="B7" s="259" t="s">
        <v>11</v>
      </c>
      <c r="C7" s="260"/>
      <c r="D7" s="260"/>
      <c r="E7" s="260"/>
      <c r="F7" s="260"/>
      <c r="G7" s="260"/>
      <c r="H7" s="260"/>
      <c r="I7" s="260"/>
      <c r="J7" s="261"/>
      <c r="K7" s="206" t="s">
        <v>12</v>
      </c>
      <c r="L7" s="206"/>
      <c r="M7" s="206" t="s">
        <v>13</v>
      </c>
      <c r="N7" s="206"/>
      <c r="O7" s="206" t="s">
        <v>14</v>
      </c>
      <c r="P7" s="206"/>
      <c r="Q7" s="206" t="s">
        <v>15</v>
      </c>
      <c r="R7" s="206"/>
      <c r="S7" s="206" t="s">
        <v>16</v>
      </c>
      <c r="T7" s="206"/>
      <c r="U7" s="206" t="s">
        <v>17</v>
      </c>
      <c r="V7" s="206"/>
      <c r="W7" s="207" t="s">
        <v>18</v>
      </c>
      <c r="X7" s="207"/>
      <c r="Y7" s="207"/>
      <c r="Z7" s="206" t="s">
        <v>19</v>
      </c>
      <c r="AA7" s="206"/>
      <c r="AB7" s="206"/>
      <c r="AC7" s="208" t="s">
        <v>462</v>
      </c>
      <c r="AD7" s="209"/>
      <c r="AE7" s="209"/>
      <c r="AF7" s="209"/>
      <c r="AG7" s="209"/>
      <c r="AH7" s="209"/>
      <c r="AI7" s="209"/>
      <c r="AJ7" s="209"/>
      <c r="AK7" s="209"/>
      <c r="AL7" s="210"/>
      <c r="AM7" s="44"/>
    </row>
    <row r="8" spans="1:39" ht="21" customHeight="1" thickBot="1">
      <c r="A8" s="45"/>
      <c r="B8" s="214" t="s">
        <v>23</v>
      </c>
      <c r="C8" s="215"/>
      <c r="D8" s="215"/>
      <c r="E8" s="215"/>
      <c r="F8" s="215"/>
      <c r="G8" s="215"/>
      <c r="H8" s="215"/>
      <c r="I8" s="215"/>
      <c r="J8" s="216"/>
      <c r="K8" s="217" t="s">
        <v>24</v>
      </c>
      <c r="L8" s="218"/>
      <c r="M8" s="219" t="s">
        <v>334</v>
      </c>
      <c r="N8" s="220"/>
      <c r="O8" s="217" t="s">
        <v>25</v>
      </c>
      <c r="P8" s="218"/>
      <c r="Q8" s="219" t="s">
        <v>335</v>
      </c>
      <c r="R8" s="220"/>
      <c r="S8" s="217" t="s">
        <v>28</v>
      </c>
      <c r="T8" s="218"/>
      <c r="U8" s="217" t="s">
        <v>29</v>
      </c>
      <c r="V8" s="218"/>
      <c r="W8" s="221" t="s">
        <v>147</v>
      </c>
      <c r="X8" s="222"/>
      <c r="Y8" s="223"/>
      <c r="Z8" s="217" t="s">
        <v>9</v>
      </c>
      <c r="AA8" s="224"/>
      <c r="AB8" s="218"/>
      <c r="AC8" s="211"/>
      <c r="AD8" s="212"/>
      <c r="AE8" s="212"/>
      <c r="AF8" s="212"/>
      <c r="AG8" s="212"/>
      <c r="AH8" s="212"/>
      <c r="AI8" s="212"/>
      <c r="AJ8" s="212"/>
      <c r="AK8" s="212"/>
      <c r="AL8" s="213"/>
      <c r="AM8" s="44"/>
    </row>
    <row r="9" spans="1:39" ht="15" customHeight="1" thickBo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</row>
    <row r="10" spans="1:39" ht="23.1" customHeight="1">
      <c r="A10" s="46"/>
      <c r="B10" s="226" t="s">
        <v>21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8"/>
      <c r="AM10" s="47"/>
    </row>
    <row r="11" spans="1:39" ht="23.1" customHeight="1">
      <c r="A11" s="47"/>
      <c r="B11" s="229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1"/>
      <c r="AM11" s="47"/>
    </row>
    <row r="12" spans="1:39" ht="23.1" customHeight="1">
      <c r="A12" s="47"/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1"/>
      <c r="AM12" s="47"/>
    </row>
    <row r="13" spans="1:39" ht="23.1" customHeight="1">
      <c r="A13" s="47"/>
      <c r="B13" s="229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1"/>
      <c r="AM13" s="47"/>
    </row>
    <row r="14" spans="1:39" ht="23.1" customHeight="1">
      <c r="A14" s="47"/>
      <c r="B14" s="229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1"/>
      <c r="AM14" s="47"/>
    </row>
    <row r="15" spans="1:39" ht="23.1" customHeight="1">
      <c r="A15" s="47"/>
      <c r="B15" s="229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1"/>
      <c r="AM15" s="47"/>
    </row>
    <row r="16" spans="1:39" ht="23.1" customHeight="1">
      <c r="A16" s="47"/>
      <c r="B16" s="229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1"/>
      <c r="AM16" s="47"/>
    </row>
    <row r="17" spans="1:39" ht="23.1" customHeight="1">
      <c r="A17" s="47"/>
      <c r="B17" s="197" t="s">
        <v>332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9"/>
      <c r="AM17" s="47"/>
    </row>
    <row r="18" spans="1:39" ht="23.1" customHeight="1">
      <c r="A18" s="47"/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  <c r="AM18" s="47"/>
    </row>
    <row r="19" spans="1:39" ht="23.1" customHeight="1">
      <c r="A19" s="47"/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  <c r="AM19" s="47"/>
    </row>
    <row r="20" spans="1:39" ht="23.1" customHeight="1">
      <c r="A20" s="47"/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2"/>
      <c r="AM20" s="47"/>
    </row>
    <row r="21" spans="1:39" ht="23.1" customHeight="1">
      <c r="A21" s="48"/>
      <c r="B21" s="200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2"/>
      <c r="AM21" s="49"/>
    </row>
    <row r="22" spans="1:39" ht="23.1" customHeight="1">
      <c r="A22" s="49"/>
      <c r="B22" s="20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2"/>
      <c r="AM22" s="49"/>
    </row>
    <row r="23" spans="1:39" ht="23.1" customHeight="1">
      <c r="A23" s="49"/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M23" s="49"/>
    </row>
    <row r="24" spans="1:39" ht="23.1" customHeight="1">
      <c r="A24" s="49"/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5"/>
      <c r="AM24" s="49"/>
    </row>
    <row r="25" spans="1:39" ht="23.1" customHeight="1">
      <c r="A25" s="49"/>
      <c r="B25" s="187"/>
      <c r="C25" s="188"/>
      <c r="D25" s="188"/>
      <c r="E25" s="188"/>
      <c r="F25" s="188"/>
      <c r="G25" s="189"/>
      <c r="H25" s="190"/>
      <c r="I25" s="190"/>
      <c r="J25" s="190"/>
      <c r="K25" s="191"/>
      <c r="L25" s="189"/>
      <c r="M25" s="190"/>
      <c r="N25" s="190"/>
      <c r="O25" s="190"/>
      <c r="P25" s="190"/>
      <c r="Q25" s="191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6"/>
      <c r="AM25" s="49"/>
    </row>
    <row r="26" spans="1:39" ht="4.5" customHeight="1">
      <c r="A26" s="49"/>
      <c r="B26" s="187"/>
      <c r="C26" s="188"/>
      <c r="D26" s="188"/>
      <c r="E26" s="188"/>
      <c r="F26" s="188"/>
      <c r="G26" s="192"/>
      <c r="H26" s="193"/>
      <c r="I26" s="193"/>
      <c r="J26" s="193"/>
      <c r="K26" s="194"/>
      <c r="L26" s="192"/>
      <c r="M26" s="193"/>
      <c r="N26" s="193"/>
      <c r="O26" s="193"/>
      <c r="P26" s="193"/>
      <c r="Q26" s="194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6"/>
      <c r="AM26" s="49"/>
    </row>
    <row r="27" spans="1:39" ht="23.1" customHeight="1">
      <c r="A27" s="49"/>
      <c r="B27" s="187"/>
      <c r="C27" s="188"/>
      <c r="D27" s="188"/>
      <c r="E27" s="188"/>
      <c r="F27" s="188"/>
      <c r="G27" s="189"/>
      <c r="H27" s="190"/>
      <c r="I27" s="190"/>
      <c r="J27" s="190"/>
      <c r="K27" s="191"/>
      <c r="L27" s="189"/>
      <c r="M27" s="190"/>
      <c r="N27" s="190"/>
      <c r="O27" s="190"/>
      <c r="P27" s="190"/>
      <c r="Q27" s="191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6"/>
      <c r="AM27" s="49"/>
    </row>
    <row r="28" spans="1:39" ht="4.5" customHeight="1">
      <c r="A28" s="49"/>
      <c r="B28" s="187"/>
      <c r="C28" s="188"/>
      <c r="D28" s="188"/>
      <c r="E28" s="188"/>
      <c r="F28" s="188"/>
      <c r="G28" s="192"/>
      <c r="H28" s="193"/>
      <c r="I28" s="193"/>
      <c r="J28" s="193"/>
      <c r="K28" s="194"/>
      <c r="L28" s="192"/>
      <c r="M28" s="193"/>
      <c r="N28" s="193"/>
      <c r="O28" s="193"/>
      <c r="P28" s="193"/>
      <c r="Q28" s="194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6"/>
      <c r="AM28" s="49"/>
    </row>
    <row r="29" spans="1:39" ht="23.1" customHeight="1">
      <c r="A29" s="49"/>
      <c r="B29" s="187" t="s">
        <v>9</v>
      </c>
      <c r="C29" s="188"/>
      <c r="D29" s="188"/>
      <c r="E29" s="188"/>
      <c r="F29" s="188"/>
      <c r="G29" s="189" t="s">
        <v>463</v>
      </c>
      <c r="H29" s="190"/>
      <c r="I29" s="190"/>
      <c r="J29" s="190"/>
      <c r="K29" s="191"/>
      <c r="L29" s="189" t="s">
        <v>464</v>
      </c>
      <c r="M29" s="190"/>
      <c r="N29" s="190"/>
      <c r="O29" s="190"/>
      <c r="P29" s="190"/>
      <c r="Q29" s="191"/>
      <c r="R29" s="195" t="s">
        <v>30</v>
      </c>
      <c r="S29" s="195"/>
      <c r="T29" s="195"/>
      <c r="U29" s="195"/>
      <c r="V29" s="195"/>
      <c r="W29" s="195" t="s">
        <v>26</v>
      </c>
      <c r="X29" s="195"/>
      <c r="Y29" s="195"/>
      <c r="Z29" s="195"/>
      <c r="AA29" s="195"/>
      <c r="AB29" s="195" t="s">
        <v>465</v>
      </c>
      <c r="AC29" s="195"/>
      <c r="AD29" s="195"/>
      <c r="AE29" s="195"/>
      <c r="AF29" s="195"/>
      <c r="AG29" s="185"/>
      <c r="AH29" s="185"/>
      <c r="AI29" s="185"/>
      <c r="AJ29" s="185"/>
      <c r="AK29" s="185"/>
      <c r="AL29" s="186"/>
      <c r="AM29" s="49"/>
    </row>
    <row r="30" spans="1:39" ht="3" customHeight="1">
      <c r="A30" s="49"/>
      <c r="B30" s="187"/>
      <c r="C30" s="188"/>
      <c r="D30" s="188"/>
      <c r="E30" s="188"/>
      <c r="F30" s="188"/>
      <c r="G30" s="192"/>
      <c r="H30" s="193"/>
      <c r="I30" s="193"/>
      <c r="J30" s="193"/>
      <c r="K30" s="194"/>
      <c r="L30" s="192"/>
      <c r="M30" s="193"/>
      <c r="N30" s="193"/>
      <c r="O30" s="193"/>
      <c r="P30" s="193"/>
      <c r="Q30" s="194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85"/>
      <c r="AH30" s="185"/>
      <c r="AI30" s="185"/>
      <c r="AJ30" s="185"/>
      <c r="AK30" s="185"/>
      <c r="AL30" s="186"/>
      <c r="AM30" s="49"/>
    </row>
    <row r="31" spans="1:39" ht="23.1" customHeight="1">
      <c r="A31" s="49"/>
      <c r="B31" s="187" t="s">
        <v>8</v>
      </c>
      <c r="C31" s="188"/>
      <c r="D31" s="188"/>
      <c r="E31" s="188"/>
      <c r="F31" s="188"/>
      <c r="G31" s="189" t="s">
        <v>455</v>
      </c>
      <c r="H31" s="190"/>
      <c r="I31" s="190"/>
      <c r="J31" s="190"/>
      <c r="K31" s="191"/>
      <c r="L31" s="189" t="s">
        <v>356</v>
      </c>
      <c r="M31" s="190"/>
      <c r="N31" s="190"/>
      <c r="O31" s="190"/>
      <c r="P31" s="190"/>
      <c r="Q31" s="191"/>
      <c r="R31" s="195" t="s">
        <v>30</v>
      </c>
      <c r="S31" s="195"/>
      <c r="T31" s="195"/>
      <c r="U31" s="195"/>
      <c r="V31" s="195"/>
      <c r="W31" s="195" t="s">
        <v>26</v>
      </c>
      <c r="X31" s="195"/>
      <c r="Y31" s="195"/>
      <c r="Z31" s="195"/>
      <c r="AA31" s="195"/>
      <c r="AB31" s="195" t="s">
        <v>27</v>
      </c>
      <c r="AC31" s="195"/>
      <c r="AD31" s="195"/>
      <c r="AE31" s="195"/>
      <c r="AF31" s="195"/>
      <c r="AG31" s="185"/>
      <c r="AH31" s="185"/>
      <c r="AI31" s="185"/>
      <c r="AJ31" s="185"/>
      <c r="AK31" s="185"/>
      <c r="AL31" s="186"/>
      <c r="AM31" s="49"/>
    </row>
    <row r="32" spans="1:39" ht="5.25" customHeight="1">
      <c r="A32" s="49"/>
      <c r="B32" s="187"/>
      <c r="C32" s="188"/>
      <c r="D32" s="188"/>
      <c r="E32" s="188"/>
      <c r="F32" s="188"/>
      <c r="G32" s="192"/>
      <c r="H32" s="193"/>
      <c r="I32" s="193"/>
      <c r="J32" s="193"/>
      <c r="K32" s="194"/>
      <c r="L32" s="192"/>
      <c r="M32" s="193"/>
      <c r="N32" s="193"/>
      <c r="O32" s="193"/>
      <c r="P32" s="193"/>
      <c r="Q32" s="194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85"/>
      <c r="AH32" s="185"/>
      <c r="AI32" s="185"/>
      <c r="AJ32" s="185"/>
      <c r="AK32" s="185"/>
      <c r="AL32" s="186"/>
      <c r="AM32" s="49"/>
    </row>
    <row r="33" spans="1:39" ht="20.25" customHeight="1">
      <c r="A33" s="49"/>
      <c r="B33" s="187" t="s">
        <v>7</v>
      </c>
      <c r="C33" s="188"/>
      <c r="D33" s="188"/>
      <c r="E33" s="188"/>
      <c r="F33" s="188"/>
      <c r="G33" s="189" t="s">
        <v>353</v>
      </c>
      <c r="H33" s="190"/>
      <c r="I33" s="190"/>
      <c r="J33" s="190"/>
      <c r="K33" s="191"/>
      <c r="L33" s="189" t="s">
        <v>356</v>
      </c>
      <c r="M33" s="190"/>
      <c r="N33" s="190"/>
      <c r="O33" s="190"/>
      <c r="P33" s="190"/>
      <c r="Q33" s="191"/>
      <c r="R33" s="195" t="s">
        <v>30</v>
      </c>
      <c r="S33" s="195"/>
      <c r="T33" s="195"/>
      <c r="U33" s="195"/>
      <c r="V33" s="195"/>
      <c r="W33" s="195" t="s">
        <v>26</v>
      </c>
      <c r="X33" s="195"/>
      <c r="Y33" s="195"/>
      <c r="Z33" s="195"/>
      <c r="AA33" s="195"/>
      <c r="AB33" s="195" t="s">
        <v>27</v>
      </c>
      <c r="AC33" s="195"/>
      <c r="AD33" s="195"/>
      <c r="AE33" s="195"/>
      <c r="AF33" s="195"/>
      <c r="AG33" s="185"/>
      <c r="AH33" s="185"/>
      <c r="AI33" s="185"/>
      <c r="AJ33" s="185"/>
      <c r="AK33" s="185"/>
      <c r="AL33" s="186"/>
      <c r="AM33" s="49"/>
    </row>
    <row r="34" spans="1:39" ht="4.5" customHeight="1">
      <c r="A34" s="49"/>
      <c r="B34" s="187"/>
      <c r="C34" s="188"/>
      <c r="D34" s="188"/>
      <c r="E34" s="188"/>
      <c r="F34" s="188"/>
      <c r="G34" s="192"/>
      <c r="H34" s="193"/>
      <c r="I34" s="193"/>
      <c r="J34" s="193"/>
      <c r="K34" s="194"/>
      <c r="L34" s="192"/>
      <c r="M34" s="193"/>
      <c r="N34" s="193"/>
      <c r="O34" s="193"/>
      <c r="P34" s="193"/>
      <c r="Q34" s="194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85"/>
      <c r="AH34" s="185"/>
      <c r="AI34" s="185"/>
      <c r="AJ34" s="185"/>
      <c r="AK34" s="185"/>
      <c r="AL34" s="186"/>
      <c r="AM34" s="49"/>
    </row>
    <row r="35" spans="1:39" ht="20.25" customHeight="1">
      <c r="A35" s="49"/>
      <c r="B35" s="187" t="s">
        <v>6</v>
      </c>
      <c r="C35" s="188"/>
      <c r="D35" s="188"/>
      <c r="E35" s="188"/>
      <c r="F35" s="188"/>
      <c r="G35" s="189" t="s">
        <v>350</v>
      </c>
      <c r="H35" s="190"/>
      <c r="I35" s="190"/>
      <c r="J35" s="190"/>
      <c r="K35" s="191"/>
      <c r="L35" s="189" t="s">
        <v>36</v>
      </c>
      <c r="M35" s="190"/>
      <c r="N35" s="190"/>
      <c r="O35" s="190"/>
      <c r="P35" s="190"/>
      <c r="Q35" s="191"/>
      <c r="R35" s="195" t="s">
        <v>30</v>
      </c>
      <c r="S35" s="195"/>
      <c r="T35" s="195"/>
      <c r="U35" s="195"/>
      <c r="V35" s="195"/>
      <c r="W35" s="195" t="s">
        <v>26</v>
      </c>
      <c r="X35" s="195"/>
      <c r="Y35" s="195"/>
      <c r="Z35" s="195"/>
      <c r="AA35" s="195"/>
      <c r="AB35" s="195" t="s">
        <v>27</v>
      </c>
      <c r="AC35" s="195"/>
      <c r="AD35" s="195"/>
      <c r="AE35" s="195"/>
      <c r="AF35" s="195"/>
      <c r="AG35" s="185"/>
      <c r="AH35" s="185"/>
      <c r="AI35" s="185"/>
      <c r="AJ35" s="185"/>
      <c r="AK35" s="185"/>
      <c r="AL35" s="186"/>
      <c r="AM35" s="49"/>
    </row>
    <row r="36" spans="1:39" ht="4.5" customHeight="1">
      <c r="A36" s="49"/>
      <c r="B36" s="187"/>
      <c r="C36" s="188"/>
      <c r="D36" s="188"/>
      <c r="E36" s="188"/>
      <c r="F36" s="188"/>
      <c r="G36" s="192"/>
      <c r="H36" s="193"/>
      <c r="I36" s="193"/>
      <c r="J36" s="193"/>
      <c r="K36" s="194"/>
      <c r="L36" s="192"/>
      <c r="M36" s="193"/>
      <c r="N36" s="193"/>
      <c r="O36" s="193"/>
      <c r="P36" s="193"/>
      <c r="Q36" s="194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85"/>
      <c r="AH36" s="185"/>
      <c r="AI36" s="185"/>
      <c r="AJ36" s="185"/>
      <c r="AK36" s="185"/>
      <c r="AL36" s="186"/>
      <c r="AM36" s="49"/>
    </row>
    <row r="37" spans="1:39" ht="20.25" customHeight="1">
      <c r="A37" s="49"/>
      <c r="B37" s="178" t="s">
        <v>0</v>
      </c>
      <c r="C37" s="174"/>
      <c r="D37" s="174"/>
      <c r="E37" s="174"/>
      <c r="F37" s="174"/>
      <c r="G37" s="179" t="s">
        <v>2</v>
      </c>
      <c r="H37" s="180"/>
      <c r="I37" s="180"/>
      <c r="J37" s="180"/>
      <c r="K37" s="181"/>
      <c r="L37" s="179" t="s">
        <v>20</v>
      </c>
      <c r="M37" s="180"/>
      <c r="N37" s="180"/>
      <c r="O37" s="180"/>
      <c r="P37" s="180"/>
      <c r="Q37" s="181"/>
      <c r="R37" s="174" t="s">
        <v>1</v>
      </c>
      <c r="S37" s="174"/>
      <c r="T37" s="174"/>
      <c r="U37" s="174"/>
      <c r="V37" s="174"/>
      <c r="W37" s="174" t="s">
        <v>3</v>
      </c>
      <c r="X37" s="174"/>
      <c r="Y37" s="174"/>
      <c r="Z37" s="174"/>
      <c r="AA37" s="174"/>
      <c r="AB37" s="174" t="s">
        <v>4</v>
      </c>
      <c r="AC37" s="174"/>
      <c r="AD37" s="174"/>
      <c r="AE37" s="174"/>
      <c r="AF37" s="174"/>
      <c r="AG37" s="174" t="s">
        <v>445</v>
      </c>
      <c r="AH37" s="174"/>
      <c r="AI37" s="174"/>
      <c r="AJ37" s="174"/>
      <c r="AK37" s="174"/>
      <c r="AL37" s="175"/>
      <c r="AM37" s="49"/>
    </row>
    <row r="38" spans="1:39" ht="4.5" customHeight="1">
      <c r="A38" s="49"/>
      <c r="B38" s="178"/>
      <c r="C38" s="174"/>
      <c r="D38" s="174"/>
      <c r="E38" s="174"/>
      <c r="F38" s="174"/>
      <c r="G38" s="182"/>
      <c r="H38" s="183"/>
      <c r="I38" s="183"/>
      <c r="J38" s="183"/>
      <c r="K38" s="184"/>
      <c r="L38" s="182"/>
      <c r="M38" s="183"/>
      <c r="N38" s="183"/>
      <c r="O38" s="183"/>
      <c r="P38" s="183"/>
      <c r="Q38" s="18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5"/>
      <c r="AM38" s="49"/>
    </row>
    <row r="39" spans="1:39" ht="23.1" customHeight="1">
      <c r="A39" s="50"/>
      <c r="B39" s="51" t="s">
        <v>454</v>
      </c>
      <c r="C39" s="52"/>
      <c r="D39" s="52"/>
      <c r="E39" s="52"/>
      <c r="F39" s="52"/>
      <c r="G39" s="52"/>
      <c r="H39" s="52"/>
      <c r="I39" s="52"/>
      <c r="J39" s="52"/>
      <c r="K39" s="52"/>
      <c r="L39" s="53" t="s">
        <v>446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4"/>
      <c r="AM39" s="55"/>
    </row>
    <row r="40" spans="1:39" s="60" customFormat="1" ht="23.1" customHeight="1">
      <c r="A40" s="56"/>
      <c r="B40" s="57" t="s">
        <v>5</v>
      </c>
      <c r="C40" s="58"/>
      <c r="D40" s="58"/>
      <c r="E40" s="176" t="s">
        <v>173</v>
      </c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7"/>
      <c r="AM40" s="59"/>
    </row>
    <row r="41" spans="1:39" ht="23.1" customHeight="1">
      <c r="A41" s="61"/>
      <c r="B41" s="62"/>
      <c r="C41" s="63"/>
      <c r="D41" s="63"/>
      <c r="E41" s="171" t="s">
        <v>174</v>
      </c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2"/>
      <c r="AM41" s="64"/>
    </row>
    <row r="42" spans="1:39" ht="22.5" customHeight="1">
      <c r="A42" s="61"/>
      <c r="B42" s="62"/>
      <c r="C42" s="63"/>
      <c r="D42" s="63"/>
      <c r="E42" s="171" t="s">
        <v>175</v>
      </c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2"/>
      <c r="AM42" s="64"/>
    </row>
    <row r="43" spans="1:39" ht="22.5" customHeight="1">
      <c r="A43" s="61"/>
      <c r="B43" s="62"/>
      <c r="C43" s="63"/>
      <c r="D43" s="63"/>
      <c r="E43" s="171" t="s">
        <v>176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2"/>
      <c r="AM43" s="64"/>
    </row>
    <row r="44" spans="1:39" ht="22.5" customHeight="1">
      <c r="A44" s="61"/>
      <c r="B44" s="62"/>
      <c r="C44" s="63"/>
      <c r="D44" s="63"/>
      <c r="E44" s="171" t="s">
        <v>177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2"/>
      <c r="AM44" s="64"/>
    </row>
    <row r="45" spans="1:39" ht="22.5" customHeight="1">
      <c r="A45" s="61"/>
      <c r="B45" s="62"/>
      <c r="C45" s="63"/>
      <c r="D45" s="63"/>
      <c r="E45" s="171" t="s">
        <v>178</v>
      </c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2"/>
      <c r="AM45" s="64"/>
    </row>
    <row r="46" spans="1:39" ht="22.5" customHeight="1">
      <c r="A46" s="61"/>
      <c r="B46" s="62"/>
      <c r="C46" s="63"/>
      <c r="D46" s="63"/>
      <c r="E46" s="171" t="s">
        <v>179</v>
      </c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2"/>
      <c r="AM46" s="64"/>
    </row>
    <row r="47" spans="1:39" ht="22.5" customHeight="1">
      <c r="A47" s="61"/>
      <c r="B47" s="62"/>
      <c r="C47" s="63"/>
      <c r="D47" s="63"/>
      <c r="E47" s="171" t="s">
        <v>180</v>
      </c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2"/>
      <c r="AM47" s="64"/>
    </row>
    <row r="48" spans="1:39" ht="22.5" customHeight="1">
      <c r="A48" s="61"/>
      <c r="B48" s="62"/>
      <c r="C48" s="63"/>
      <c r="D48" s="63"/>
      <c r="E48" s="171" t="s">
        <v>447</v>
      </c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2"/>
      <c r="AM48" s="64"/>
    </row>
    <row r="49" spans="1:39" ht="22.5" customHeight="1">
      <c r="A49" s="61"/>
      <c r="B49" s="62"/>
      <c r="C49" s="63"/>
      <c r="D49" s="63"/>
      <c r="E49" s="171" t="s">
        <v>181</v>
      </c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2"/>
      <c r="AM49" s="64"/>
    </row>
    <row r="50" spans="1:39">
      <c r="B50" s="65"/>
      <c r="AL50" s="66"/>
    </row>
    <row r="51" spans="1:39" ht="13.5" thickBot="1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9"/>
    </row>
    <row r="52" spans="1:39" ht="9.75" customHeight="1"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2:T52"/>
    <mergeCell ref="U52:X52"/>
    <mergeCell ref="Y52:AC52"/>
    <mergeCell ref="AD52:AI52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ageMargins left="0.25" right="0.25" top="0.14299999999999999" bottom="0.14299999999999999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view="pageBreakPreview" topLeftCell="A31" zoomScale="85" zoomScaleNormal="85" zoomScaleSheetLayoutView="85" zoomScalePageLayoutView="70" workbookViewId="0">
      <selection activeCell="M19" sqref="M19:O19"/>
    </sheetView>
  </sheetViews>
  <sheetFormatPr defaultColWidth="9.140625" defaultRowHeight="12.75"/>
  <cols>
    <col min="1" max="1" width="4.85546875" style="43" customWidth="1"/>
    <col min="2" max="4" width="3" style="43" customWidth="1"/>
    <col min="5" max="5" width="1.42578125" style="43" customWidth="1"/>
    <col min="6" max="8" width="3" style="43" customWidth="1"/>
    <col min="9" max="9" width="2.42578125" style="43" customWidth="1"/>
    <col min="10" max="10" width="2.85546875" style="43" customWidth="1"/>
    <col min="11" max="11" width="4.140625" style="43" customWidth="1"/>
    <col min="12" max="12" width="3" style="43" customWidth="1"/>
    <col min="13" max="13" width="5" style="43" customWidth="1"/>
    <col min="14" max="14" width="3" style="43" customWidth="1"/>
    <col min="15" max="15" width="4.5703125" style="43" customWidth="1"/>
    <col min="16" max="16" width="3.140625" style="43" customWidth="1"/>
    <col min="17" max="17" width="4" style="43" customWidth="1"/>
    <col min="18" max="20" width="3" style="43" customWidth="1"/>
    <col min="21" max="21" width="6.28515625" style="43" customWidth="1"/>
    <col min="22" max="23" width="3" style="43" customWidth="1"/>
    <col min="24" max="24" width="1.85546875" style="43" customWidth="1"/>
    <col min="25" max="26" width="3" style="43" customWidth="1"/>
    <col min="27" max="27" width="1.5703125" style="43" customWidth="1"/>
    <col min="28" max="30" width="3" style="43" customWidth="1"/>
    <col min="31" max="31" width="4.7109375" style="43" customWidth="1"/>
    <col min="32" max="32" width="4.42578125" style="43" customWidth="1"/>
    <col min="33" max="35" width="3" style="43" customWidth="1"/>
    <col min="36" max="36" width="2.28515625" style="43" customWidth="1"/>
    <col min="37" max="37" width="5" style="43" customWidth="1"/>
    <col min="38" max="16384" width="9.140625" style="43"/>
  </cols>
  <sheetData>
    <row r="1" spans="1:38" ht="15" customHeight="1">
      <c r="A1" s="232" t="s">
        <v>172</v>
      </c>
      <c r="B1" s="233"/>
      <c r="C1" s="233"/>
      <c r="D1" s="233"/>
      <c r="E1" s="233"/>
      <c r="F1" s="233"/>
      <c r="G1" s="233"/>
      <c r="H1" s="233"/>
      <c r="I1" s="234"/>
      <c r="J1" s="241" t="s">
        <v>336</v>
      </c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4"/>
      <c r="AB1" s="244"/>
      <c r="AC1" s="245"/>
      <c r="AD1" s="245"/>
      <c r="AE1" s="245"/>
      <c r="AF1" s="245"/>
      <c r="AG1" s="245"/>
      <c r="AH1" s="245"/>
      <c r="AI1" s="245"/>
      <c r="AJ1" s="245"/>
      <c r="AK1" s="246"/>
    </row>
    <row r="2" spans="1:38" ht="15" customHeight="1">
      <c r="A2" s="235"/>
      <c r="B2" s="236"/>
      <c r="C2" s="236"/>
      <c r="D2" s="236"/>
      <c r="E2" s="236"/>
      <c r="F2" s="236"/>
      <c r="G2" s="236"/>
      <c r="H2" s="236"/>
      <c r="I2" s="237"/>
      <c r="J2" s="242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7"/>
      <c r="AB2" s="247"/>
      <c r="AC2" s="248"/>
      <c r="AD2" s="248"/>
      <c r="AE2" s="248"/>
      <c r="AF2" s="248"/>
      <c r="AG2" s="248"/>
      <c r="AH2" s="248"/>
      <c r="AI2" s="248"/>
      <c r="AJ2" s="248"/>
      <c r="AK2" s="249"/>
    </row>
    <row r="3" spans="1:38" ht="15" customHeight="1">
      <c r="A3" s="235"/>
      <c r="B3" s="236"/>
      <c r="C3" s="236"/>
      <c r="D3" s="236"/>
      <c r="E3" s="236"/>
      <c r="F3" s="236"/>
      <c r="G3" s="236"/>
      <c r="H3" s="236"/>
      <c r="I3" s="237"/>
      <c r="J3" s="242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247"/>
      <c r="AC3" s="248"/>
      <c r="AD3" s="248"/>
      <c r="AE3" s="248"/>
      <c r="AF3" s="248"/>
      <c r="AG3" s="248"/>
      <c r="AH3" s="248"/>
      <c r="AI3" s="248"/>
      <c r="AJ3" s="248"/>
      <c r="AK3" s="249"/>
    </row>
    <row r="4" spans="1:38" ht="79.5" customHeight="1">
      <c r="A4" s="235"/>
      <c r="B4" s="236"/>
      <c r="C4" s="236"/>
      <c r="D4" s="236"/>
      <c r="E4" s="236"/>
      <c r="F4" s="236"/>
      <c r="G4" s="236"/>
      <c r="H4" s="236"/>
      <c r="I4" s="237"/>
      <c r="J4" s="243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247"/>
      <c r="AC4" s="248"/>
      <c r="AD4" s="248"/>
      <c r="AE4" s="248"/>
      <c r="AF4" s="248"/>
      <c r="AG4" s="248"/>
      <c r="AH4" s="248"/>
      <c r="AI4" s="248"/>
      <c r="AJ4" s="248"/>
      <c r="AK4" s="249"/>
    </row>
    <row r="5" spans="1:38" ht="15" customHeight="1">
      <c r="A5" s="235"/>
      <c r="B5" s="236"/>
      <c r="C5" s="236"/>
      <c r="D5" s="236"/>
      <c r="E5" s="236"/>
      <c r="F5" s="236"/>
      <c r="G5" s="236"/>
      <c r="H5" s="236"/>
      <c r="I5" s="237"/>
      <c r="J5" s="253" t="s">
        <v>333</v>
      </c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5"/>
      <c r="AB5" s="247"/>
      <c r="AC5" s="248"/>
      <c r="AD5" s="248"/>
      <c r="AE5" s="248"/>
      <c r="AF5" s="248"/>
      <c r="AG5" s="248"/>
      <c r="AH5" s="248"/>
      <c r="AI5" s="248"/>
      <c r="AJ5" s="248"/>
      <c r="AK5" s="249"/>
    </row>
    <row r="6" spans="1:38" ht="6.75" customHeight="1">
      <c r="A6" s="238"/>
      <c r="B6" s="239"/>
      <c r="C6" s="239"/>
      <c r="D6" s="239"/>
      <c r="E6" s="239"/>
      <c r="F6" s="239"/>
      <c r="G6" s="239"/>
      <c r="H6" s="239"/>
      <c r="I6" s="240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8"/>
      <c r="AB6" s="250"/>
      <c r="AC6" s="251"/>
      <c r="AD6" s="251"/>
      <c r="AE6" s="251"/>
      <c r="AF6" s="251"/>
      <c r="AG6" s="251"/>
      <c r="AH6" s="251"/>
      <c r="AI6" s="251"/>
      <c r="AJ6" s="251"/>
      <c r="AK6" s="252"/>
    </row>
    <row r="7" spans="1:38" ht="18.75" customHeight="1">
      <c r="A7" s="259" t="s">
        <v>11</v>
      </c>
      <c r="B7" s="260"/>
      <c r="C7" s="260"/>
      <c r="D7" s="260"/>
      <c r="E7" s="260"/>
      <c r="F7" s="260"/>
      <c r="G7" s="260"/>
      <c r="H7" s="260"/>
      <c r="I7" s="261"/>
      <c r="J7" s="206" t="s">
        <v>12</v>
      </c>
      <c r="K7" s="206"/>
      <c r="L7" s="206" t="s">
        <v>13</v>
      </c>
      <c r="M7" s="206"/>
      <c r="N7" s="206" t="s">
        <v>14</v>
      </c>
      <c r="O7" s="206"/>
      <c r="P7" s="206" t="s">
        <v>15</v>
      </c>
      <c r="Q7" s="206"/>
      <c r="R7" s="206" t="s">
        <v>16</v>
      </c>
      <c r="S7" s="206"/>
      <c r="T7" s="206" t="s">
        <v>17</v>
      </c>
      <c r="U7" s="206"/>
      <c r="V7" s="207" t="s">
        <v>18</v>
      </c>
      <c r="W7" s="207"/>
      <c r="X7" s="207"/>
      <c r="Y7" s="206" t="s">
        <v>19</v>
      </c>
      <c r="Z7" s="206"/>
      <c r="AA7" s="206"/>
      <c r="AB7" s="208" t="s">
        <v>461</v>
      </c>
      <c r="AC7" s="209"/>
      <c r="AD7" s="209"/>
      <c r="AE7" s="209"/>
      <c r="AF7" s="209"/>
      <c r="AG7" s="209"/>
      <c r="AH7" s="209"/>
      <c r="AI7" s="209"/>
      <c r="AJ7" s="209"/>
      <c r="AK7" s="210"/>
    </row>
    <row r="8" spans="1:38" ht="21" customHeight="1" thickBot="1">
      <c r="A8" s="214" t="s">
        <v>23</v>
      </c>
      <c r="B8" s="215"/>
      <c r="C8" s="215"/>
      <c r="D8" s="215"/>
      <c r="E8" s="215"/>
      <c r="F8" s="215"/>
      <c r="G8" s="215"/>
      <c r="H8" s="215"/>
      <c r="I8" s="216"/>
      <c r="J8" s="217" t="s">
        <v>24</v>
      </c>
      <c r="K8" s="218"/>
      <c r="L8" s="219" t="s">
        <v>334</v>
      </c>
      <c r="M8" s="220"/>
      <c r="N8" s="217" t="s">
        <v>25</v>
      </c>
      <c r="O8" s="218"/>
      <c r="P8" s="219" t="s">
        <v>335</v>
      </c>
      <c r="Q8" s="220"/>
      <c r="R8" s="217" t="s">
        <v>28</v>
      </c>
      <c r="S8" s="218"/>
      <c r="T8" s="217" t="s">
        <v>29</v>
      </c>
      <c r="U8" s="218"/>
      <c r="V8" s="221" t="s">
        <v>147</v>
      </c>
      <c r="W8" s="222"/>
      <c r="X8" s="223"/>
      <c r="Y8" s="217" t="s">
        <v>9</v>
      </c>
      <c r="Z8" s="224"/>
      <c r="AA8" s="218"/>
      <c r="AB8" s="211"/>
      <c r="AC8" s="212"/>
      <c r="AD8" s="212"/>
      <c r="AE8" s="212"/>
      <c r="AF8" s="212"/>
      <c r="AG8" s="212"/>
      <c r="AH8" s="212"/>
      <c r="AI8" s="212"/>
      <c r="AJ8" s="212"/>
      <c r="AK8" s="213"/>
    </row>
    <row r="9" spans="1:38" ht="15" customHeight="1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70"/>
    </row>
    <row r="10" spans="1:38" ht="9.75" customHeight="1">
      <c r="A10" s="264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70"/>
    </row>
    <row r="11" spans="1:38" ht="18.75" customHeight="1">
      <c r="A11" s="265" t="s">
        <v>182</v>
      </c>
      <c r="B11" s="265"/>
      <c r="C11" s="265"/>
      <c r="D11" s="265" t="s">
        <v>6</v>
      </c>
      <c r="E11" s="265"/>
      <c r="F11" s="265"/>
      <c r="G11" s="265" t="s">
        <v>7</v>
      </c>
      <c r="H11" s="265"/>
      <c r="I11" s="265"/>
      <c r="J11" s="265" t="s">
        <v>8</v>
      </c>
      <c r="K11" s="265"/>
      <c r="L11" s="265"/>
      <c r="M11" s="265" t="s">
        <v>9</v>
      </c>
      <c r="N11" s="265"/>
      <c r="O11" s="265"/>
      <c r="P11" s="265" t="s">
        <v>10</v>
      </c>
      <c r="Q11" s="265"/>
      <c r="R11" s="265"/>
      <c r="S11" s="75"/>
      <c r="T11" s="265" t="s">
        <v>182</v>
      </c>
      <c r="U11" s="265"/>
      <c r="V11" s="265"/>
      <c r="W11" s="265" t="s">
        <v>6</v>
      </c>
      <c r="X11" s="265"/>
      <c r="Y11" s="265"/>
      <c r="Z11" s="265" t="s">
        <v>7</v>
      </c>
      <c r="AA11" s="265"/>
      <c r="AB11" s="265"/>
      <c r="AC11" s="265" t="s">
        <v>8</v>
      </c>
      <c r="AD11" s="265"/>
      <c r="AE11" s="265"/>
      <c r="AF11" s="265" t="s">
        <v>9</v>
      </c>
      <c r="AG11" s="265"/>
      <c r="AH11" s="265"/>
      <c r="AI11" s="265" t="s">
        <v>10</v>
      </c>
      <c r="AJ11" s="265"/>
      <c r="AK11" s="265"/>
    </row>
    <row r="12" spans="1:38" ht="11.45" customHeight="1">
      <c r="A12" s="262">
        <v>1</v>
      </c>
      <c r="B12" s="262"/>
      <c r="C12" s="262"/>
      <c r="D12" s="262" t="s">
        <v>22</v>
      </c>
      <c r="E12" s="262"/>
      <c r="F12" s="262"/>
      <c r="G12" s="262" t="s">
        <v>22</v>
      </c>
      <c r="H12" s="262"/>
      <c r="I12" s="262"/>
      <c r="J12" s="262" t="s">
        <v>22</v>
      </c>
      <c r="K12" s="262"/>
      <c r="L12" s="262"/>
      <c r="M12" s="262" t="s">
        <v>22</v>
      </c>
      <c r="N12" s="262"/>
      <c r="O12" s="262"/>
      <c r="P12" s="262"/>
      <c r="Q12" s="262"/>
      <c r="R12" s="262"/>
      <c r="S12" s="75"/>
      <c r="T12" s="262">
        <v>65</v>
      </c>
      <c r="U12" s="262"/>
      <c r="V12" s="262"/>
      <c r="W12" s="262"/>
      <c r="X12" s="262"/>
      <c r="Y12" s="262"/>
      <c r="Z12" s="263"/>
      <c r="AA12" s="263"/>
      <c r="AB12" s="263"/>
      <c r="AC12" s="263"/>
      <c r="AD12" s="263"/>
      <c r="AE12" s="263"/>
      <c r="AF12" s="263"/>
      <c r="AG12" s="263"/>
      <c r="AH12" s="263"/>
      <c r="AI12" s="265"/>
      <c r="AJ12" s="265"/>
      <c r="AK12" s="265"/>
    </row>
    <row r="13" spans="1:38" ht="11.45" customHeight="1">
      <c r="A13" s="262">
        <v>2</v>
      </c>
      <c r="B13" s="262"/>
      <c r="C13" s="262"/>
      <c r="D13" s="262" t="s">
        <v>22</v>
      </c>
      <c r="E13" s="262"/>
      <c r="F13" s="262"/>
      <c r="G13" s="262" t="s">
        <v>22</v>
      </c>
      <c r="H13" s="262"/>
      <c r="I13" s="262"/>
      <c r="J13" s="262" t="s">
        <v>22</v>
      </c>
      <c r="K13" s="262"/>
      <c r="L13" s="262"/>
      <c r="M13" s="262" t="s">
        <v>22</v>
      </c>
      <c r="N13" s="262"/>
      <c r="O13" s="262"/>
      <c r="P13" s="262"/>
      <c r="Q13" s="262"/>
      <c r="R13" s="262"/>
      <c r="S13" s="75"/>
      <c r="T13" s="262">
        <v>66</v>
      </c>
      <c r="U13" s="262"/>
      <c r="V13" s="262"/>
      <c r="W13" s="262"/>
      <c r="X13" s="262"/>
      <c r="Y13" s="262"/>
      <c r="Z13" s="263"/>
      <c r="AA13" s="263"/>
      <c r="AB13" s="263"/>
      <c r="AC13" s="263"/>
      <c r="AD13" s="263"/>
      <c r="AE13" s="263"/>
      <c r="AF13" s="263"/>
      <c r="AG13" s="263"/>
      <c r="AH13" s="263"/>
      <c r="AI13" s="265"/>
      <c r="AJ13" s="265"/>
      <c r="AK13" s="265"/>
    </row>
    <row r="14" spans="1:38" ht="11.45" customHeight="1">
      <c r="A14" s="272">
        <v>3</v>
      </c>
      <c r="B14" s="273"/>
      <c r="C14" s="274"/>
      <c r="D14" s="266" t="s">
        <v>22</v>
      </c>
      <c r="E14" s="266"/>
      <c r="F14" s="266"/>
      <c r="G14" s="266"/>
      <c r="H14" s="266"/>
      <c r="I14" s="266"/>
      <c r="J14" s="267"/>
      <c r="K14" s="267"/>
      <c r="L14" s="267"/>
      <c r="M14" s="267"/>
      <c r="N14" s="267"/>
      <c r="O14" s="267"/>
      <c r="P14" s="267"/>
      <c r="Q14" s="267"/>
      <c r="R14" s="267"/>
      <c r="S14" s="71"/>
      <c r="T14" s="266">
        <v>67</v>
      </c>
      <c r="U14" s="266"/>
      <c r="V14" s="266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8"/>
      <c r="AJ14" s="268"/>
      <c r="AK14" s="268"/>
    </row>
    <row r="15" spans="1:38" ht="11.45" customHeight="1">
      <c r="A15" s="269">
        <v>4</v>
      </c>
      <c r="B15" s="270"/>
      <c r="C15" s="271"/>
      <c r="D15" s="262" t="s">
        <v>22</v>
      </c>
      <c r="E15" s="262"/>
      <c r="F15" s="262"/>
      <c r="G15" s="262"/>
      <c r="H15" s="262"/>
      <c r="I15" s="262"/>
      <c r="J15" s="263"/>
      <c r="K15" s="263"/>
      <c r="L15" s="263"/>
      <c r="M15" s="262"/>
      <c r="N15" s="262"/>
      <c r="O15" s="262"/>
      <c r="P15" s="263"/>
      <c r="Q15" s="263"/>
      <c r="R15" s="263"/>
      <c r="S15" s="71"/>
      <c r="T15" s="262">
        <v>68</v>
      </c>
      <c r="U15" s="262"/>
      <c r="V15" s="262"/>
      <c r="W15" s="262"/>
      <c r="X15" s="262"/>
      <c r="Y15" s="262"/>
      <c r="Z15" s="263"/>
      <c r="AA15" s="263"/>
      <c r="AB15" s="263"/>
      <c r="AC15" s="263"/>
      <c r="AD15" s="263"/>
      <c r="AE15" s="263"/>
      <c r="AF15" s="263"/>
      <c r="AG15" s="263"/>
      <c r="AH15" s="263"/>
      <c r="AI15" s="265"/>
      <c r="AJ15" s="265"/>
      <c r="AK15" s="265"/>
    </row>
    <row r="16" spans="1:38" ht="11.45" customHeight="1">
      <c r="A16" s="269">
        <v>5</v>
      </c>
      <c r="B16" s="270"/>
      <c r="C16" s="271"/>
      <c r="D16" s="262" t="s">
        <v>22</v>
      </c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3"/>
      <c r="Q16" s="263"/>
      <c r="R16" s="263"/>
      <c r="S16" s="71"/>
      <c r="T16" s="262">
        <v>69</v>
      </c>
      <c r="U16" s="262"/>
      <c r="V16" s="262"/>
      <c r="W16" s="262"/>
      <c r="X16" s="262"/>
      <c r="Y16" s="262"/>
      <c r="Z16" s="263"/>
      <c r="AA16" s="263"/>
      <c r="AB16" s="263"/>
      <c r="AC16" s="263"/>
      <c r="AD16" s="263"/>
      <c r="AE16" s="263"/>
      <c r="AF16" s="263"/>
      <c r="AG16" s="263"/>
      <c r="AH16" s="263"/>
      <c r="AI16" s="265"/>
      <c r="AJ16" s="265"/>
      <c r="AK16" s="265"/>
    </row>
    <row r="17" spans="1:37" ht="11.45" customHeight="1">
      <c r="A17" s="269">
        <v>6</v>
      </c>
      <c r="B17" s="270"/>
      <c r="C17" s="271"/>
      <c r="D17" s="262" t="s">
        <v>22</v>
      </c>
      <c r="E17" s="262"/>
      <c r="F17" s="262"/>
      <c r="G17" s="262"/>
      <c r="H17" s="262"/>
      <c r="I17" s="262"/>
      <c r="J17" s="269"/>
      <c r="K17" s="270"/>
      <c r="L17" s="271"/>
      <c r="M17" s="262"/>
      <c r="N17" s="262"/>
      <c r="O17" s="262"/>
      <c r="P17" s="263"/>
      <c r="Q17" s="263"/>
      <c r="R17" s="263"/>
      <c r="S17" s="71"/>
      <c r="T17" s="262">
        <v>70</v>
      </c>
      <c r="U17" s="262"/>
      <c r="V17" s="262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5"/>
      <c r="AJ17" s="265"/>
      <c r="AK17" s="265"/>
    </row>
    <row r="18" spans="1:37" ht="11.45" customHeight="1">
      <c r="A18" s="269">
        <v>7</v>
      </c>
      <c r="B18" s="270"/>
      <c r="C18" s="271"/>
      <c r="D18" s="262" t="s">
        <v>22</v>
      </c>
      <c r="E18" s="262"/>
      <c r="F18" s="262"/>
      <c r="G18" s="262" t="s">
        <v>22</v>
      </c>
      <c r="H18" s="262"/>
      <c r="I18" s="262"/>
      <c r="J18" s="262" t="s">
        <v>22</v>
      </c>
      <c r="K18" s="262"/>
      <c r="L18" s="262"/>
      <c r="M18" s="262"/>
      <c r="N18" s="262"/>
      <c r="O18" s="262"/>
      <c r="P18" s="263"/>
      <c r="Q18" s="263"/>
      <c r="R18" s="263"/>
      <c r="S18" s="71"/>
      <c r="T18" s="262">
        <v>71</v>
      </c>
      <c r="U18" s="262"/>
      <c r="V18" s="262"/>
      <c r="W18" s="262"/>
      <c r="X18" s="262"/>
      <c r="Y18" s="262"/>
      <c r="Z18" s="263"/>
      <c r="AA18" s="263"/>
      <c r="AB18" s="263"/>
      <c r="AC18" s="263"/>
      <c r="AD18" s="263"/>
      <c r="AE18" s="263"/>
      <c r="AF18" s="263"/>
      <c r="AG18" s="263"/>
      <c r="AH18" s="263"/>
      <c r="AI18" s="265"/>
      <c r="AJ18" s="265"/>
      <c r="AK18" s="265"/>
    </row>
    <row r="19" spans="1:37" ht="11.45" customHeight="1">
      <c r="A19" s="269">
        <v>8</v>
      </c>
      <c r="B19" s="270"/>
      <c r="C19" s="271"/>
      <c r="D19" s="262" t="s">
        <v>22</v>
      </c>
      <c r="E19" s="262"/>
      <c r="F19" s="262"/>
      <c r="G19" s="262" t="s">
        <v>22</v>
      </c>
      <c r="H19" s="262"/>
      <c r="I19" s="262"/>
      <c r="J19" s="262"/>
      <c r="K19" s="262"/>
      <c r="L19" s="262"/>
      <c r="M19" s="262"/>
      <c r="N19" s="262"/>
      <c r="O19" s="262"/>
      <c r="P19" s="263"/>
      <c r="Q19" s="263"/>
      <c r="R19" s="263"/>
      <c r="S19" s="71"/>
      <c r="T19" s="262">
        <v>72</v>
      </c>
      <c r="U19" s="262"/>
      <c r="V19" s="262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5"/>
      <c r="AJ19" s="265"/>
      <c r="AK19" s="265"/>
    </row>
    <row r="20" spans="1:37" ht="11.45" customHeight="1">
      <c r="A20" s="269">
        <v>9</v>
      </c>
      <c r="B20" s="270"/>
      <c r="C20" s="271"/>
      <c r="D20" s="262" t="s">
        <v>22</v>
      </c>
      <c r="E20" s="262"/>
      <c r="F20" s="262"/>
      <c r="G20" s="262" t="s">
        <v>22</v>
      </c>
      <c r="H20" s="262"/>
      <c r="I20" s="262"/>
      <c r="J20" s="263"/>
      <c r="K20" s="263"/>
      <c r="L20" s="263"/>
      <c r="M20" s="263"/>
      <c r="N20" s="263"/>
      <c r="O20" s="263"/>
      <c r="P20" s="263"/>
      <c r="Q20" s="263"/>
      <c r="R20" s="263"/>
      <c r="S20" s="71"/>
      <c r="T20" s="262">
        <v>73</v>
      </c>
      <c r="U20" s="262"/>
      <c r="V20" s="262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5"/>
      <c r="AJ20" s="265"/>
      <c r="AK20" s="265"/>
    </row>
    <row r="21" spans="1:37" ht="11.45" customHeight="1">
      <c r="A21" s="269">
        <v>10</v>
      </c>
      <c r="B21" s="270"/>
      <c r="C21" s="271"/>
      <c r="D21" s="262"/>
      <c r="E21" s="262"/>
      <c r="F21" s="262"/>
      <c r="G21" s="262" t="s">
        <v>22</v>
      </c>
      <c r="H21" s="262"/>
      <c r="I21" s="262"/>
      <c r="J21" s="262"/>
      <c r="K21" s="262"/>
      <c r="L21" s="262"/>
      <c r="M21" s="262"/>
      <c r="N21" s="262"/>
      <c r="O21" s="262"/>
      <c r="P21" s="263"/>
      <c r="Q21" s="263"/>
      <c r="R21" s="263"/>
      <c r="S21" s="71"/>
      <c r="T21" s="262">
        <v>74</v>
      </c>
      <c r="U21" s="262"/>
      <c r="V21" s="262"/>
      <c r="W21" s="262"/>
      <c r="X21" s="262"/>
      <c r="Y21" s="262"/>
      <c r="Z21" s="263"/>
      <c r="AA21" s="263"/>
      <c r="AB21" s="263"/>
      <c r="AC21" s="263"/>
      <c r="AD21" s="263"/>
      <c r="AE21" s="263"/>
      <c r="AF21" s="263"/>
      <c r="AG21" s="263"/>
      <c r="AH21" s="263"/>
      <c r="AI21" s="265"/>
      <c r="AJ21" s="265"/>
      <c r="AK21" s="265"/>
    </row>
    <row r="22" spans="1:37" ht="11.45" customHeight="1">
      <c r="A22" s="269">
        <v>11</v>
      </c>
      <c r="B22" s="270"/>
      <c r="C22" s="271"/>
      <c r="D22" s="262"/>
      <c r="E22" s="262"/>
      <c r="F22" s="262"/>
      <c r="G22" s="262" t="s">
        <v>22</v>
      </c>
      <c r="H22" s="262"/>
      <c r="I22" s="262"/>
      <c r="J22" s="262"/>
      <c r="K22" s="262"/>
      <c r="L22" s="262"/>
      <c r="M22" s="262"/>
      <c r="N22" s="262"/>
      <c r="O22" s="262"/>
      <c r="P22" s="263"/>
      <c r="Q22" s="263"/>
      <c r="R22" s="263"/>
      <c r="S22" s="49"/>
      <c r="T22" s="262">
        <v>75</v>
      </c>
      <c r="U22" s="262"/>
      <c r="V22" s="262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5"/>
      <c r="AJ22" s="265"/>
      <c r="AK22" s="265"/>
    </row>
    <row r="23" spans="1:37" ht="11.45" customHeight="1">
      <c r="A23" s="269">
        <v>12</v>
      </c>
      <c r="B23" s="270"/>
      <c r="C23" s="271"/>
      <c r="D23" s="262"/>
      <c r="E23" s="262"/>
      <c r="F23" s="262"/>
      <c r="G23" s="262"/>
      <c r="H23" s="262"/>
      <c r="I23" s="262"/>
      <c r="J23" s="263"/>
      <c r="K23" s="263"/>
      <c r="L23" s="263"/>
      <c r="M23" s="262"/>
      <c r="N23" s="262"/>
      <c r="O23" s="262"/>
      <c r="P23" s="263"/>
      <c r="Q23" s="263"/>
      <c r="R23" s="263"/>
      <c r="S23" s="49"/>
      <c r="T23" s="262">
        <v>76</v>
      </c>
      <c r="U23" s="262"/>
      <c r="V23" s="262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5"/>
      <c r="AJ23" s="265"/>
      <c r="AK23" s="265"/>
    </row>
    <row r="24" spans="1:37" ht="11.45" customHeight="1">
      <c r="A24" s="269">
        <v>13</v>
      </c>
      <c r="B24" s="270"/>
      <c r="C24" s="271"/>
      <c r="D24" s="262"/>
      <c r="E24" s="262"/>
      <c r="F24" s="262"/>
      <c r="G24" s="262"/>
      <c r="H24" s="262"/>
      <c r="I24" s="262"/>
      <c r="J24" s="263"/>
      <c r="K24" s="263"/>
      <c r="L24" s="263"/>
      <c r="M24" s="262"/>
      <c r="N24" s="262"/>
      <c r="O24" s="262"/>
      <c r="P24" s="263"/>
      <c r="Q24" s="263"/>
      <c r="R24" s="263"/>
      <c r="S24" s="49"/>
      <c r="T24" s="262">
        <v>77</v>
      </c>
      <c r="U24" s="262"/>
      <c r="V24" s="262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5"/>
      <c r="AJ24" s="265"/>
      <c r="AK24" s="265"/>
    </row>
    <row r="25" spans="1:37" ht="11.45" customHeight="1">
      <c r="A25" s="269">
        <v>14</v>
      </c>
      <c r="B25" s="270"/>
      <c r="C25" s="271"/>
      <c r="D25" s="262"/>
      <c r="E25" s="262"/>
      <c r="F25" s="262"/>
      <c r="G25" s="262"/>
      <c r="H25" s="262"/>
      <c r="I25" s="262"/>
      <c r="J25" s="263"/>
      <c r="K25" s="263"/>
      <c r="L25" s="263"/>
      <c r="M25" s="263"/>
      <c r="N25" s="263"/>
      <c r="O25" s="263"/>
      <c r="P25" s="263"/>
      <c r="Q25" s="263"/>
      <c r="R25" s="263"/>
      <c r="S25" s="49"/>
      <c r="T25" s="262">
        <v>78</v>
      </c>
      <c r="U25" s="262"/>
      <c r="V25" s="262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5"/>
      <c r="AJ25" s="265"/>
      <c r="AK25" s="265"/>
    </row>
    <row r="26" spans="1:37" ht="11.45" customHeight="1">
      <c r="A26" s="269">
        <v>15</v>
      </c>
      <c r="B26" s="270"/>
      <c r="C26" s="271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3"/>
      <c r="Q26" s="263"/>
      <c r="R26" s="263"/>
      <c r="S26" s="49"/>
      <c r="T26" s="262">
        <v>79</v>
      </c>
      <c r="U26" s="262"/>
      <c r="V26" s="262"/>
      <c r="W26" s="262"/>
      <c r="X26" s="262"/>
      <c r="Y26" s="262"/>
      <c r="Z26" s="263"/>
      <c r="AA26" s="263"/>
      <c r="AB26" s="263"/>
      <c r="AC26" s="263"/>
      <c r="AD26" s="263"/>
      <c r="AE26" s="263"/>
      <c r="AF26" s="263"/>
      <c r="AG26" s="263"/>
      <c r="AH26" s="263"/>
      <c r="AI26" s="265"/>
      <c r="AJ26" s="265"/>
      <c r="AK26" s="265"/>
    </row>
    <row r="27" spans="1:37" ht="11.45" customHeight="1">
      <c r="A27" s="269">
        <v>16</v>
      </c>
      <c r="B27" s="270"/>
      <c r="C27" s="271"/>
      <c r="D27" s="262"/>
      <c r="E27" s="262"/>
      <c r="F27" s="262"/>
      <c r="G27" s="262"/>
      <c r="H27" s="262"/>
      <c r="I27" s="262"/>
      <c r="J27" s="263"/>
      <c r="K27" s="263"/>
      <c r="L27" s="263"/>
      <c r="M27" s="262"/>
      <c r="N27" s="262"/>
      <c r="O27" s="262"/>
      <c r="P27" s="263"/>
      <c r="Q27" s="263"/>
      <c r="R27" s="263"/>
      <c r="S27" s="49"/>
      <c r="T27" s="262">
        <v>80</v>
      </c>
      <c r="U27" s="262"/>
      <c r="V27" s="262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5"/>
      <c r="AJ27" s="265"/>
      <c r="AK27" s="265"/>
    </row>
    <row r="28" spans="1:37" ht="11.45" customHeight="1">
      <c r="A28" s="269">
        <v>17</v>
      </c>
      <c r="B28" s="270"/>
      <c r="C28" s="271"/>
      <c r="D28" s="262"/>
      <c r="E28" s="262"/>
      <c r="F28" s="262"/>
      <c r="G28" s="262"/>
      <c r="H28" s="262"/>
      <c r="I28" s="262"/>
      <c r="J28" s="263"/>
      <c r="K28" s="263"/>
      <c r="L28" s="263"/>
      <c r="M28" s="262"/>
      <c r="N28" s="262"/>
      <c r="O28" s="262"/>
      <c r="P28" s="263"/>
      <c r="Q28" s="263"/>
      <c r="R28" s="263"/>
      <c r="S28" s="49"/>
      <c r="T28" s="262">
        <v>81</v>
      </c>
      <c r="U28" s="262"/>
      <c r="V28" s="262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5"/>
      <c r="AJ28" s="265"/>
      <c r="AK28" s="265"/>
    </row>
    <row r="29" spans="1:37" ht="11.45" customHeight="1">
      <c r="A29" s="269">
        <v>18</v>
      </c>
      <c r="B29" s="270"/>
      <c r="C29" s="271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3"/>
      <c r="Q29" s="263"/>
      <c r="R29" s="263"/>
      <c r="S29" s="49"/>
      <c r="T29" s="262">
        <v>82</v>
      </c>
      <c r="U29" s="262"/>
      <c r="V29" s="262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5"/>
      <c r="AJ29" s="265"/>
      <c r="AK29" s="265"/>
    </row>
    <row r="30" spans="1:37" ht="11.45" customHeight="1">
      <c r="A30" s="269">
        <v>19</v>
      </c>
      <c r="B30" s="270"/>
      <c r="C30" s="271"/>
      <c r="D30" s="262"/>
      <c r="E30" s="262"/>
      <c r="F30" s="262"/>
      <c r="G30" s="262"/>
      <c r="H30" s="262"/>
      <c r="I30" s="262"/>
      <c r="J30" s="263"/>
      <c r="K30" s="263"/>
      <c r="L30" s="263"/>
      <c r="M30" s="263"/>
      <c r="N30" s="263"/>
      <c r="O30" s="263"/>
      <c r="P30" s="263"/>
      <c r="Q30" s="263"/>
      <c r="R30" s="263"/>
      <c r="S30" s="49"/>
      <c r="T30" s="262">
        <v>83</v>
      </c>
      <c r="U30" s="262"/>
      <c r="V30" s="262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5"/>
      <c r="AJ30" s="265"/>
      <c r="AK30" s="265"/>
    </row>
    <row r="31" spans="1:37" ht="11.45" customHeight="1">
      <c r="A31" s="269">
        <v>20</v>
      </c>
      <c r="B31" s="270"/>
      <c r="C31" s="271"/>
      <c r="D31" s="262"/>
      <c r="E31" s="262"/>
      <c r="F31" s="262"/>
      <c r="G31" s="262"/>
      <c r="H31" s="262"/>
      <c r="I31" s="262"/>
      <c r="J31" s="263"/>
      <c r="K31" s="263"/>
      <c r="L31" s="263"/>
      <c r="M31" s="262"/>
      <c r="N31" s="262"/>
      <c r="O31" s="262"/>
      <c r="P31" s="263"/>
      <c r="Q31" s="263"/>
      <c r="R31" s="263"/>
      <c r="S31" s="49"/>
      <c r="T31" s="262">
        <v>84</v>
      </c>
      <c r="U31" s="262"/>
      <c r="V31" s="262"/>
      <c r="W31" s="262"/>
      <c r="X31" s="262"/>
      <c r="Y31" s="262"/>
      <c r="Z31" s="263"/>
      <c r="AA31" s="263"/>
      <c r="AB31" s="263"/>
      <c r="AC31" s="263"/>
      <c r="AD31" s="263"/>
      <c r="AE31" s="263"/>
      <c r="AF31" s="263"/>
      <c r="AG31" s="263"/>
      <c r="AH31" s="263"/>
      <c r="AI31" s="265"/>
      <c r="AJ31" s="265"/>
      <c r="AK31" s="265"/>
    </row>
    <row r="32" spans="1:37" ht="11.45" customHeight="1">
      <c r="A32" s="269">
        <v>21</v>
      </c>
      <c r="B32" s="270"/>
      <c r="C32" s="271"/>
      <c r="D32" s="262"/>
      <c r="E32" s="262"/>
      <c r="F32" s="262"/>
      <c r="G32" s="262"/>
      <c r="H32" s="262"/>
      <c r="I32" s="262"/>
      <c r="J32" s="263"/>
      <c r="K32" s="263"/>
      <c r="L32" s="263"/>
      <c r="M32" s="262"/>
      <c r="N32" s="262"/>
      <c r="O32" s="262"/>
      <c r="P32" s="263"/>
      <c r="Q32" s="263"/>
      <c r="R32" s="263"/>
      <c r="S32" s="49"/>
      <c r="T32" s="262">
        <v>85</v>
      </c>
      <c r="U32" s="262"/>
      <c r="V32" s="262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5"/>
      <c r="AJ32" s="265"/>
      <c r="AK32" s="265"/>
    </row>
    <row r="33" spans="1:37" ht="11.45" customHeight="1">
      <c r="A33" s="269">
        <v>22</v>
      </c>
      <c r="B33" s="270"/>
      <c r="C33" s="271"/>
      <c r="D33" s="262"/>
      <c r="E33" s="262"/>
      <c r="F33" s="262"/>
      <c r="G33" s="262"/>
      <c r="H33" s="262"/>
      <c r="I33" s="262"/>
      <c r="J33" s="263"/>
      <c r="K33" s="263"/>
      <c r="L33" s="263"/>
      <c r="M33" s="262"/>
      <c r="N33" s="262"/>
      <c r="O33" s="262"/>
      <c r="P33" s="263"/>
      <c r="Q33" s="263"/>
      <c r="R33" s="263"/>
      <c r="S33" s="72"/>
      <c r="T33" s="262">
        <v>86</v>
      </c>
      <c r="U33" s="262"/>
      <c r="V33" s="262"/>
      <c r="W33" s="262"/>
      <c r="X33" s="262"/>
      <c r="Y33" s="262"/>
      <c r="Z33" s="263"/>
      <c r="AA33" s="263"/>
      <c r="AB33" s="263"/>
      <c r="AC33" s="263"/>
      <c r="AD33" s="263"/>
      <c r="AE33" s="263"/>
      <c r="AF33" s="263"/>
      <c r="AG33" s="263"/>
      <c r="AH33" s="263"/>
      <c r="AI33" s="265"/>
      <c r="AJ33" s="265"/>
      <c r="AK33" s="265"/>
    </row>
    <row r="34" spans="1:37" ht="11.45" customHeight="1">
      <c r="A34" s="269">
        <v>23</v>
      </c>
      <c r="B34" s="270"/>
      <c r="C34" s="271"/>
      <c r="D34" s="262"/>
      <c r="E34" s="262"/>
      <c r="F34" s="262"/>
      <c r="G34" s="262"/>
      <c r="H34" s="262"/>
      <c r="I34" s="262"/>
      <c r="J34" s="263"/>
      <c r="K34" s="263"/>
      <c r="L34" s="263"/>
      <c r="M34" s="262"/>
      <c r="N34" s="262"/>
      <c r="O34" s="262"/>
      <c r="P34" s="263"/>
      <c r="Q34" s="263"/>
      <c r="R34" s="263"/>
      <c r="S34" s="61"/>
      <c r="T34" s="262">
        <v>87</v>
      </c>
      <c r="U34" s="262"/>
      <c r="V34" s="262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5"/>
      <c r="AJ34" s="265"/>
      <c r="AK34" s="265"/>
    </row>
    <row r="35" spans="1:37" ht="11.45" customHeight="1">
      <c r="A35" s="269">
        <v>24</v>
      </c>
      <c r="B35" s="270"/>
      <c r="C35" s="271"/>
      <c r="D35" s="262"/>
      <c r="E35" s="262"/>
      <c r="F35" s="262"/>
      <c r="G35" s="262"/>
      <c r="H35" s="262"/>
      <c r="I35" s="262"/>
      <c r="J35" s="263"/>
      <c r="K35" s="263"/>
      <c r="L35" s="263"/>
      <c r="M35" s="262"/>
      <c r="N35" s="262"/>
      <c r="O35" s="262"/>
      <c r="P35" s="263"/>
      <c r="Q35" s="263"/>
      <c r="R35" s="263"/>
      <c r="S35" s="61"/>
      <c r="T35" s="262">
        <v>88</v>
      </c>
      <c r="U35" s="262"/>
      <c r="V35" s="262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5"/>
      <c r="AJ35" s="265"/>
      <c r="AK35" s="265"/>
    </row>
    <row r="36" spans="1:37" ht="11.45" customHeight="1">
      <c r="A36" s="269">
        <v>25</v>
      </c>
      <c r="B36" s="270"/>
      <c r="C36" s="271"/>
      <c r="D36" s="262"/>
      <c r="E36" s="262"/>
      <c r="F36" s="262"/>
      <c r="G36" s="262"/>
      <c r="H36" s="262"/>
      <c r="I36" s="262"/>
      <c r="J36" s="263"/>
      <c r="K36" s="263"/>
      <c r="L36" s="263"/>
      <c r="M36" s="263"/>
      <c r="N36" s="263"/>
      <c r="O36" s="263"/>
      <c r="P36" s="263"/>
      <c r="Q36" s="263"/>
      <c r="R36" s="263"/>
      <c r="S36" s="61"/>
      <c r="T36" s="262">
        <v>89</v>
      </c>
      <c r="U36" s="262"/>
      <c r="V36" s="262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5"/>
      <c r="AJ36" s="265"/>
      <c r="AK36" s="265"/>
    </row>
    <row r="37" spans="1:37" ht="11.45" customHeight="1">
      <c r="A37" s="269">
        <v>26</v>
      </c>
      <c r="B37" s="270"/>
      <c r="C37" s="271"/>
      <c r="D37" s="262"/>
      <c r="E37" s="262"/>
      <c r="F37" s="262"/>
      <c r="G37" s="262"/>
      <c r="H37" s="262"/>
      <c r="I37" s="262"/>
      <c r="J37" s="263"/>
      <c r="K37" s="263"/>
      <c r="L37" s="263"/>
      <c r="M37" s="263"/>
      <c r="N37" s="263"/>
      <c r="O37" s="263"/>
      <c r="P37" s="263"/>
      <c r="Q37" s="263"/>
      <c r="R37" s="263"/>
      <c r="S37" s="61"/>
      <c r="T37" s="262">
        <v>90</v>
      </c>
      <c r="U37" s="262"/>
      <c r="V37" s="262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5"/>
      <c r="AJ37" s="265"/>
      <c r="AK37" s="265"/>
    </row>
    <row r="38" spans="1:37" ht="11.45" customHeight="1">
      <c r="A38" s="269">
        <v>27</v>
      </c>
      <c r="B38" s="270"/>
      <c r="C38" s="271"/>
      <c r="D38" s="262"/>
      <c r="E38" s="262"/>
      <c r="F38" s="262"/>
      <c r="G38" s="262"/>
      <c r="H38" s="262"/>
      <c r="I38" s="262"/>
      <c r="J38" s="263"/>
      <c r="K38" s="263"/>
      <c r="L38" s="263"/>
      <c r="M38" s="263"/>
      <c r="N38" s="263"/>
      <c r="O38" s="263"/>
      <c r="P38" s="263"/>
      <c r="Q38" s="263"/>
      <c r="R38" s="263"/>
      <c r="S38" s="73"/>
      <c r="T38" s="262">
        <v>91</v>
      </c>
      <c r="U38" s="262"/>
      <c r="V38" s="262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5"/>
      <c r="AJ38" s="265"/>
      <c r="AK38" s="265"/>
    </row>
    <row r="39" spans="1:37" ht="11.45" customHeight="1">
      <c r="A39" s="269">
        <v>28</v>
      </c>
      <c r="B39" s="270"/>
      <c r="C39" s="271"/>
      <c r="D39" s="262"/>
      <c r="E39" s="262"/>
      <c r="F39" s="262"/>
      <c r="G39" s="262"/>
      <c r="H39" s="262"/>
      <c r="I39" s="262"/>
      <c r="J39" s="263"/>
      <c r="K39" s="263"/>
      <c r="L39" s="263"/>
      <c r="M39" s="263"/>
      <c r="N39" s="263"/>
      <c r="O39" s="263"/>
      <c r="P39" s="263"/>
      <c r="Q39" s="263"/>
      <c r="R39" s="263"/>
      <c r="S39" s="74"/>
      <c r="T39" s="262">
        <v>92</v>
      </c>
      <c r="U39" s="262"/>
      <c r="V39" s="262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5"/>
      <c r="AJ39" s="265"/>
      <c r="AK39" s="265"/>
    </row>
    <row r="40" spans="1:37" ht="11.45" customHeight="1">
      <c r="A40" s="269">
        <v>29</v>
      </c>
      <c r="B40" s="270"/>
      <c r="C40" s="271"/>
      <c r="D40" s="262"/>
      <c r="E40" s="262"/>
      <c r="F40" s="262"/>
      <c r="G40" s="262"/>
      <c r="H40" s="262"/>
      <c r="I40" s="262"/>
      <c r="J40" s="263"/>
      <c r="K40" s="263"/>
      <c r="L40" s="263"/>
      <c r="M40" s="263"/>
      <c r="N40" s="263"/>
      <c r="O40" s="263"/>
      <c r="P40" s="263"/>
      <c r="Q40" s="263"/>
      <c r="R40" s="263"/>
      <c r="S40" s="74"/>
      <c r="T40" s="262">
        <v>93</v>
      </c>
      <c r="U40" s="262"/>
      <c r="V40" s="262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5"/>
      <c r="AJ40" s="265"/>
      <c r="AK40" s="265"/>
    </row>
    <row r="41" spans="1:37" ht="11.45" customHeight="1">
      <c r="A41" s="269">
        <v>30</v>
      </c>
      <c r="B41" s="270"/>
      <c r="C41" s="271"/>
      <c r="D41" s="262"/>
      <c r="E41" s="262"/>
      <c r="F41" s="262"/>
      <c r="G41" s="262"/>
      <c r="H41" s="262"/>
      <c r="I41" s="262"/>
      <c r="J41" s="263"/>
      <c r="K41" s="263"/>
      <c r="L41" s="263"/>
      <c r="M41" s="263"/>
      <c r="N41" s="263"/>
      <c r="O41" s="263"/>
      <c r="P41" s="263"/>
      <c r="Q41" s="263"/>
      <c r="R41" s="263"/>
      <c r="S41" s="74"/>
      <c r="T41" s="262">
        <v>94</v>
      </c>
      <c r="U41" s="262"/>
      <c r="V41" s="262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5"/>
      <c r="AJ41" s="265"/>
      <c r="AK41" s="265"/>
    </row>
    <row r="42" spans="1:37" ht="11.45" customHeight="1">
      <c r="A42" s="269">
        <v>31</v>
      </c>
      <c r="B42" s="270"/>
      <c r="C42" s="271"/>
      <c r="D42" s="262"/>
      <c r="E42" s="262"/>
      <c r="F42" s="262"/>
      <c r="G42" s="262"/>
      <c r="H42" s="262"/>
      <c r="I42" s="262"/>
      <c r="J42" s="263"/>
      <c r="K42" s="263"/>
      <c r="L42" s="263"/>
      <c r="M42" s="263"/>
      <c r="N42" s="263"/>
      <c r="O42" s="263"/>
      <c r="P42" s="263"/>
      <c r="Q42" s="263"/>
      <c r="R42" s="263"/>
      <c r="S42" s="74"/>
      <c r="T42" s="262">
        <v>95</v>
      </c>
      <c r="U42" s="262"/>
      <c r="V42" s="262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5"/>
      <c r="AJ42" s="265"/>
      <c r="AK42" s="265"/>
    </row>
    <row r="43" spans="1:37" ht="11.45" customHeight="1">
      <c r="A43" s="269">
        <v>32</v>
      </c>
      <c r="B43" s="270"/>
      <c r="C43" s="271"/>
      <c r="D43" s="262"/>
      <c r="E43" s="262"/>
      <c r="F43" s="262"/>
      <c r="G43" s="262"/>
      <c r="H43" s="262"/>
      <c r="I43" s="262"/>
      <c r="J43" s="263"/>
      <c r="K43" s="263"/>
      <c r="L43" s="263"/>
      <c r="M43" s="263"/>
      <c r="N43" s="263"/>
      <c r="O43" s="263"/>
      <c r="P43" s="263"/>
      <c r="Q43" s="263"/>
      <c r="R43" s="263"/>
      <c r="S43" s="74"/>
      <c r="T43" s="262">
        <v>96</v>
      </c>
      <c r="U43" s="262"/>
      <c r="V43" s="262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5"/>
      <c r="AJ43" s="265"/>
      <c r="AK43" s="265"/>
    </row>
    <row r="44" spans="1:37" ht="11.45" customHeight="1">
      <c r="A44" s="269">
        <v>33</v>
      </c>
      <c r="B44" s="270"/>
      <c r="C44" s="271"/>
      <c r="D44" s="262"/>
      <c r="E44" s="262"/>
      <c r="F44" s="262"/>
      <c r="G44" s="262"/>
      <c r="H44" s="262"/>
      <c r="I44" s="262"/>
      <c r="J44" s="263"/>
      <c r="K44" s="263"/>
      <c r="L44" s="263"/>
      <c r="M44" s="263"/>
      <c r="N44" s="263"/>
      <c r="O44" s="263"/>
      <c r="P44" s="263"/>
      <c r="Q44" s="263"/>
      <c r="R44" s="263"/>
      <c r="S44" s="74"/>
      <c r="T44" s="262">
        <v>97</v>
      </c>
      <c r="U44" s="262"/>
      <c r="V44" s="262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5"/>
      <c r="AJ44" s="265"/>
      <c r="AK44" s="265"/>
    </row>
    <row r="45" spans="1:37" ht="11.45" customHeight="1">
      <c r="A45" s="269">
        <v>34</v>
      </c>
      <c r="B45" s="270"/>
      <c r="C45" s="271"/>
      <c r="D45" s="262"/>
      <c r="E45" s="262"/>
      <c r="F45" s="262"/>
      <c r="G45" s="262"/>
      <c r="H45" s="262"/>
      <c r="I45" s="262"/>
      <c r="J45" s="263"/>
      <c r="K45" s="263"/>
      <c r="L45" s="263"/>
      <c r="M45" s="263"/>
      <c r="N45" s="263"/>
      <c r="O45" s="263"/>
      <c r="P45" s="263"/>
      <c r="Q45" s="263"/>
      <c r="R45" s="263"/>
      <c r="S45" s="74"/>
      <c r="T45" s="262">
        <v>98</v>
      </c>
      <c r="U45" s="262"/>
      <c r="V45" s="262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5"/>
      <c r="AJ45" s="265"/>
      <c r="AK45" s="265"/>
    </row>
    <row r="46" spans="1:37" ht="11.45" customHeight="1">
      <c r="A46" s="269">
        <v>35</v>
      </c>
      <c r="B46" s="270"/>
      <c r="C46" s="271"/>
      <c r="D46" s="262"/>
      <c r="E46" s="262"/>
      <c r="F46" s="262"/>
      <c r="G46" s="262"/>
      <c r="H46" s="262"/>
      <c r="I46" s="262"/>
      <c r="J46" s="263"/>
      <c r="K46" s="263"/>
      <c r="L46" s="263"/>
      <c r="M46" s="263"/>
      <c r="N46" s="263"/>
      <c r="O46" s="263"/>
      <c r="P46" s="263"/>
      <c r="Q46" s="263"/>
      <c r="R46" s="263"/>
      <c r="S46" s="74"/>
      <c r="T46" s="262">
        <v>99</v>
      </c>
      <c r="U46" s="262"/>
      <c r="V46" s="262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5"/>
      <c r="AJ46" s="265"/>
      <c r="AK46" s="265"/>
    </row>
    <row r="47" spans="1:37" ht="11.45" customHeight="1">
      <c r="A47" s="269">
        <v>36</v>
      </c>
      <c r="B47" s="270"/>
      <c r="C47" s="271"/>
      <c r="D47" s="262"/>
      <c r="E47" s="262"/>
      <c r="F47" s="262"/>
      <c r="G47" s="262"/>
      <c r="H47" s="262"/>
      <c r="I47" s="262"/>
      <c r="J47" s="263"/>
      <c r="K47" s="263"/>
      <c r="L47" s="263"/>
      <c r="M47" s="263"/>
      <c r="N47" s="263"/>
      <c r="O47" s="263"/>
      <c r="P47" s="263"/>
      <c r="Q47" s="263"/>
      <c r="R47" s="263"/>
      <c r="S47" s="74"/>
      <c r="T47" s="262">
        <v>100</v>
      </c>
      <c r="U47" s="262"/>
      <c r="V47" s="262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5"/>
      <c r="AJ47" s="265"/>
      <c r="AK47" s="265"/>
    </row>
    <row r="48" spans="1:37" ht="11.45" customHeight="1">
      <c r="A48" s="269">
        <v>37</v>
      </c>
      <c r="B48" s="270"/>
      <c r="C48" s="271"/>
      <c r="D48" s="262"/>
      <c r="E48" s="262"/>
      <c r="F48" s="262"/>
      <c r="G48" s="262"/>
      <c r="H48" s="262"/>
      <c r="I48" s="262"/>
      <c r="J48" s="263"/>
      <c r="K48" s="263"/>
      <c r="L48" s="263"/>
      <c r="M48" s="263"/>
      <c r="N48" s="263"/>
      <c r="O48" s="263"/>
      <c r="P48" s="263"/>
      <c r="Q48" s="263"/>
      <c r="R48" s="263"/>
      <c r="S48" s="74"/>
      <c r="T48" s="262">
        <v>101</v>
      </c>
      <c r="U48" s="262"/>
      <c r="V48" s="262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5"/>
      <c r="AJ48" s="265"/>
      <c r="AK48" s="265"/>
    </row>
    <row r="49" spans="1:37" ht="11.45" customHeight="1">
      <c r="A49" s="269">
        <v>38</v>
      </c>
      <c r="B49" s="270"/>
      <c r="C49" s="271"/>
      <c r="D49" s="262"/>
      <c r="E49" s="262"/>
      <c r="F49" s="262"/>
      <c r="G49" s="262"/>
      <c r="H49" s="262"/>
      <c r="I49" s="262"/>
      <c r="J49" s="263"/>
      <c r="K49" s="263"/>
      <c r="L49" s="263"/>
      <c r="M49" s="263"/>
      <c r="N49" s="263"/>
      <c r="O49" s="263"/>
      <c r="P49" s="263"/>
      <c r="Q49" s="263"/>
      <c r="R49" s="263"/>
      <c r="S49" s="74"/>
      <c r="T49" s="262">
        <v>102</v>
      </c>
      <c r="U49" s="262"/>
      <c r="V49" s="262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5"/>
      <c r="AJ49" s="265"/>
      <c r="AK49" s="265"/>
    </row>
    <row r="50" spans="1:37" ht="11.45" customHeight="1">
      <c r="A50" s="269">
        <v>39</v>
      </c>
      <c r="B50" s="270"/>
      <c r="C50" s="271"/>
      <c r="D50" s="262"/>
      <c r="E50" s="262"/>
      <c r="F50" s="262"/>
      <c r="G50" s="262"/>
      <c r="H50" s="262"/>
      <c r="I50" s="262"/>
      <c r="J50" s="263"/>
      <c r="K50" s="263"/>
      <c r="L50" s="263"/>
      <c r="M50" s="263"/>
      <c r="N50" s="263"/>
      <c r="O50" s="263"/>
      <c r="P50" s="263"/>
      <c r="Q50" s="263"/>
      <c r="R50" s="263"/>
      <c r="S50" s="74"/>
      <c r="T50" s="262">
        <v>103</v>
      </c>
      <c r="U50" s="262"/>
      <c r="V50" s="262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5"/>
      <c r="AJ50" s="265"/>
      <c r="AK50" s="265"/>
    </row>
    <row r="51" spans="1:37" ht="11.45" customHeight="1">
      <c r="A51" s="269">
        <v>40</v>
      </c>
      <c r="B51" s="270"/>
      <c r="C51" s="271"/>
      <c r="D51" s="262"/>
      <c r="E51" s="262"/>
      <c r="F51" s="262"/>
      <c r="G51" s="262"/>
      <c r="H51" s="262"/>
      <c r="I51" s="262"/>
      <c r="J51" s="263"/>
      <c r="K51" s="263"/>
      <c r="L51" s="263"/>
      <c r="M51" s="263"/>
      <c r="N51" s="263"/>
      <c r="O51" s="263"/>
      <c r="P51" s="263"/>
      <c r="Q51" s="263"/>
      <c r="R51" s="263"/>
      <c r="S51" s="74"/>
      <c r="T51" s="262">
        <v>104</v>
      </c>
      <c r="U51" s="262"/>
      <c r="V51" s="262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5"/>
      <c r="AJ51" s="265"/>
      <c r="AK51" s="265"/>
    </row>
    <row r="52" spans="1:37" ht="11.45" customHeight="1">
      <c r="A52" s="269">
        <v>41</v>
      </c>
      <c r="B52" s="270"/>
      <c r="C52" s="271"/>
      <c r="D52" s="262"/>
      <c r="E52" s="262"/>
      <c r="F52" s="262"/>
      <c r="G52" s="262"/>
      <c r="H52" s="262"/>
      <c r="I52" s="262"/>
      <c r="J52" s="263"/>
      <c r="K52" s="263"/>
      <c r="L52" s="263"/>
      <c r="M52" s="263"/>
      <c r="N52" s="263"/>
      <c r="O52" s="263"/>
      <c r="P52" s="263"/>
      <c r="Q52" s="263"/>
      <c r="R52" s="263"/>
      <c r="S52" s="74"/>
      <c r="T52" s="262">
        <v>105</v>
      </c>
      <c r="U52" s="262"/>
      <c r="V52" s="262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5"/>
      <c r="AJ52" s="265"/>
      <c r="AK52" s="265"/>
    </row>
    <row r="53" spans="1:37" ht="11.45" customHeight="1">
      <c r="A53" s="269">
        <v>42</v>
      </c>
      <c r="B53" s="270"/>
      <c r="C53" s="271"/>
      <c r="D53" s="262"/>
      <c r="E53" s="262"/>
      <c r="F53" s="262"/>
      <c r="G53" s="262"/>
      <c r="H53" s="262"/>
      <c r="I53" s="262"/>
      <c r="J53" s="263"/>
      <c r="K53" s="263"/>
      <c r="L53" s="263"/>
      <c r="M53" s="263"/>
      <c r="N53" s="263"/>
      <c r="O53" s="263"/>
      <c r="P53" s="263"/>
      <c r="Q53" s="263"/>
      <c r="R53" s="263"/>
      <c r="S53" s="74"/>
      <c r="T53" s="262">
        <v>106</v>
      </c>
      <c r="U53" s="262"/>
      <c r="V53" s="262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5"/>
      <c r="AJ53" s="265"/>
      <c r="AK53" s="265"/>
    </row>
    <row r="54" spans="1:37" ht="11.45" customHeight="1">
      <c r="A54" s="269">
        <v>43</v>
      </c>
      <c r="B54" s="270"/>
      <c r="C54" s="271"/>
      <c r="D54" s="262"/>
      <c r="E54" s="262"/>
      <c r="F54" s="262"/>
      <c r="G54" s="262"/>
      <c r="H54" s="262"/>
      <c r="I54" s="262"/>
      <c r="J54" s="263"/>
      <c r="K54" s="263"/>
      <c r="L54" s="263"/>
      <c r="M54" s="263"/>
      <c r="N54" s="263"/>
      <c r="O54" s="263"/>
      <c r="P54" s="263"/>
      <c r="Q54" s="263"/>
      <c r="R54" s="263"/>
      <c r="S54" s="74"/>
      <c r="T54" s="262">
        <v>107</v>
      </c>
      <c r="U54" s="262"/>
      <c r="V54" s="262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5"/>
      <c r="AJ54" s="265"/>
      <c r="AK54" s="265"/>
    </row>
    <row r="55" spans="1:37" ht="11.45" customHeight="1">
      <c r="A55" s="269">
        <v>44</v>
      </c>
      <c r="B55" s="270"/>
      <c r="C55" s="271"/>
      <c r="D55" s="262"/>
      <c r="E55" s="262"/>
      <c r="F55" s="262"/>
      <c r="G55" s="262"/>
      <c r="H55" s="262"/>
      <c r="I55" s="262"/>
      <c r="J55" s="263"/>
      <c r="K55" s="263"/>
      <c r="L55" s="263"/>
      <c r="M55" s="263"/>
      <c r="N55" s="263"/>
      <c r="O55" s="263"/>
      <c r="P55" s="263"/>
      <c r="Q55" s="263"/>
      <c r="R55" s="263"/>
      <c r="S55" s="74"/>
      <c r="T55" s="262">
        <v>108</v>
      </c>
      <c r="U55" s="262"/>
      <c r="V55" s="262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5"/>
      <c r="AJ55" s="265"/>
      <c r="AK55" s="265"/>
    </row>
    <row r="56" spans="1:37" ht="11.45" customHeight="1">
      <c r="A56" s="269">
        <v>45</v>
      </c>
      <c r="B56" s="270"/>
      <c r="C56" s="271"/>
      <c r="D56" s="262"/>
      <c r="E56" s="262"/>
      <c r="F56" s="262"/>
      <c r="G56" s="262"/>
      <c r="H56" s="262"/>
      <c r="I56" s="262"/>
      <c r="J56" s="263"/>
      <c r="K56" s="263"/>
      <c r="L56" s="263"/>
      <c r="M56" s="263"/>
      <c r="N56" s="263"/>
      <c r="O56" s="263"/>
      <c r="P56" s="263"/>
      <c r="Q56" s="263"/>
      <c r="R56" s="263"/>
      <c r="S56" s="74"/>
      <c r="T56" s="262">
        <v>109</v>
      </c>
      <c r="U56" s="262"/>
      <c r="V56" s="262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5"/>
      <c r="AJ56" s="265"/>
      <c r="AK56" s="265"/>
    </row>
    <row r="57" spans="1:37" ht="11.45" customHeight="1">
      <c r="A57" s="269">
        <v>46</v>
      </c>
      <c r="B57" s="270"/>
      <c r="C57" s="271"/>
      <c r="D57" s="262"/>
      <c r="E57" s="262"/>
      <c r="F57" s="262"/>
      <c r="G57" s="262"/>
      <c r="H57" s="262"/>
      <c r="I57" s="262"/>
      <c r="J57" s="263"/>
      <c r="K57" s="263"/>
      <c r="L57" s="263"/>
      <c r="M57" s="263"/>
      <c r="N57" s="263"/>
      <c r="O57" s="263"/>
      <c r="P57" s="263"/>
      <c r="Q57" s="263"/>
      <c r="R57" s="263"/>
      <c r="S57" s="74"/>
      <c r="T57" s="262">
        <v>110</v>
      </c>
      <c r="U57" s="262"/>
      <c r="V57" s="262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5"/>
      <c r="AJ57" s="265"/>
      <c r="AK57" s="265"/>
    </row>
    <row r="58" spans="1:37" ht="11.45" customHeight="1">
      <c r="A58" s="269">
        <v>47</v>
      </c>
      <c r="B58" s="270"/>
      <c r="C58" s="271"/>
      <c r="D58" s="262"/>
      <c r="E58" s="262"/>
      <c r="F58" s="262"/>
      <c r="G58" s="262"/>
      <c r="H58" s="262"/>
      <c r="I58" s="262"/>
      <c r="J58" s="263"/>
      <c r="K58" s="263"/>
      <c r="L58" s="263"/>
      <c r="M58" s="263"/>
      <c r="N58" s="263"/>
      <c r="O58" s="263"/>
      <c r="P58" s="263"/>
      <c r="Q58" s="263"/>
      <c r="R58" s="263"/>
      <c r="S58" s="74"/>
      <c r="T58" s="262">
        <v>111</v>
      </c>
      <c r="U58" s="262"/>
      <c r="V58" s="262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5"/>
      <c r="AJ58" s="265"/>
      <c r="AK58" s="265"/>
    </row>
    <row r="59" spans="1:37" ht="11.45" customHeight="1">
      <c r="A59" s="269">
        <v>48</v>
      </c>
      <c r="B59" s="270"/>
      <c r="C59" s="271"/>
      <c r="D59" s="262"/>
      <c r="E59" s="262"/>
      <c r="F59" s="262"/>
      <c r="G59" s="262"/>
      <c r="H59" s="262"/>
      <c r="I59" s="262"/>
      <c r="J59" s="263"/>
      <c r="K59" s="263"/>
      <c r="L59" s="263"/>
      <c r="M59" s="263"/>
      <c r="N59" s="263"/>
      <c r="O59" s="263"/>
      <c r="P59" s="263"/>
      <c r="Q59" s="263"/>
      <c r="R59" s="263"/>
      <c r="S59" s="74"/>
      <c r="T59" s="262">
        <v>112</v>
      </c>
      <c r="U59" s="262"/>
      <c r="V59" s="262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5"/>
      <c r="AJ59" s="265"/>
      <c r="AK59" s="265"/>
    </row>
    <row r="60" spans="1:37" ht="11.45" customHeight="1">
      <c r="A60" s="269">
        <v>49</v>
      </c>
      <c r="B60" s="270"/>
      <c r="C60" s="271"/>
      <c r="D60" s="262"/>
      <c r="E60" s="262"/>
      <c r="F60" s="262"/>
      <c r="G60" s="262"/>
      <c r="H60" s="262"/>
      <c r="I60" s="262"/>
      <c r="J60" s="263"/>
      <c r="K60" s="263"/>
      <c r="L60" s="263"/>
      <c r="M60" s="263"/>
      <c r="N60" s="263"/>
      <c r="O60" s="263"/>
      <c r="P60" s="263"/>
      <c r="Q60" s="263"/>
      <c r="R60" s="263"/>
      <c r="S60" s="74"/>
      <c r="T60" s="262">
        <v>113</v>
      </c>
      <c r="U60" s="262"/>
      <c r="V60" s="262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5"/>
      <c r="AJ60" s="265"/>
      <c r="AK60" s="265"/>
    </row>
    <row r="61" spans="1:37" ht="11.45" customHeight="1">
      <c r="A61" s="269">
        <v>50</v>
      </c>
      <c r="B61" s="270"/>
      <c r="C61" s="271"/>
      <c r="D61" s="262"/>
      <c r="E61" s="262"/>
      <c r="F61" s="262"/>
      <c r="G61" s="262"/>
      <c r="H61" s="262"/>
      <c r="I61" s="262"/>
      <c r="J61" s="263"/>
      <c r="K61" s="263"/>
      <c r="L61" s="263"/>
      <c r="M61" s="263"/>
      <c r="N61" s="263"/>
      <c r="O61" s="263"/>
      <c r="P61" s="263"/>
      <c r="Q61" s="263"/>
      <c r="R61" s="263"/>
      <c r="S61" s="74"/>
      <c r="T61" s="262">
        <v>114</v>
      </c>
      <c r="U61" s="262"/>
      <c r="V61" s="262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5"/>
      <c r="AJ61" s="265"/>
      <c r="AK61" s="265"/>
    </row>
    <row r="62" spans="1:37" ht="11.45" customHeight="1">
      <c r="A62" s="269">
        <v>51</v>
      </c>
      <c r="B62" s="270"/>
      <c r="C62" s="271"/>
      <c r="D62" s="262"/>
      <c r="E62" s="262"/>
      <c r="F62" s="262"/>
      <c r="G62" s="262"/>
      <c r="H62" s="262"/>
      <c r="I62" s="262"/>
      <c r="J62" s="263"/>
      <c r="K62" s="263"/>
      <c r="L62" s="263"/>
      <c r="M62" s="263"/>
      <c r="N62" s="263"/>
      <c r="O62" s="263"/>
      <c r="P62" s="263"/>
      <c r="Q62" s="263"/>
      <c r="R62" s="263"/>
      <c r="S62" s="74"/>
      <c r="T62" s="262">
        <v>115</v>
      </c>
      <c r="U62" s="262"/>
      <c r="V62" s="262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5"/>
      <c r="AJ62" s="265"/>
      <c r="AK62" s="265"/>
    </row>
    <row r="63" spans="1:37" ht="11.45" customHeight="1">
      <c r="A63" s="269">
        <v>52</v>
      </c>
      <c r="B63" s="270"/>
      <c r="C63" s="271"/>
      <c r="D63" s="262"/>
      <c r="E63" s="262"/>
      <c r="F63" s="262"/>
      <c r="G63" s="262"/>
      <c r="H63" s="262"/>
      <c r="I63" s="262"/>
      <c r="J63" s="263"/>
      <c r="K63" s="263"/>
      <c r="L63" s="263"/>
      <c r="M63" s="263"/>
      <c r="N63" s="263"/>
      <c r="O63" s="263"/>
      <c r="P63" s="263"/>
      <c r="Q63" s="263"/>
      <c r="R63" s="263"/>
      <c r="S63" s="74"/>
      <c r="T63" s="262">
        <v>116</v>
      </c>
      <c r="U63" s="262"/>
      <c r="V63" s="262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5"/>
      <c r="AJ63" s="265"/>
      <c r="AK63" s="265"/>
    </row>
    <row r="64" spans="1:37" ht="11.45" customHeight="1">
      <c r="A64" s="269">
        <v>53</v>
      </c>
      <c r="B64" s="270"/>
      <c r="C64" s="271"/>
      <c r="D64" s="262"/>
      <c r="E64" s="262"/>
      <c r="F64" s="262"/>
      <c r="G64" s="262"/>
      <c r="H64" s="262"/>
      <c r="I64" s="262"/>
      <c r="J64" s="263"/>
      <c r="K64" s="263"/>
      <c r="L64" s="263"/>
      <c r="M64" s="263"/>
      <c r="N64" s="263"/>
      <c r="O64" s="263"/>
      <c r="P64" s="263"/>
      <c r="Q64" s="263"/>
      <c r="R64" s="263"/>
      <c r="S64" s="74"/>
      <c r="T64" s="262">
        <v>117</v>
      </c>
      <c r="U64" s="262"/>
      <c r="V64" s="262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5"/>
      <c r="AJ64" s="265"/>
      <c r="AK64" s="265"/>
    </row>
    <row r="65" spans="1:37" ht="11.45" customHeight="1">
      <c r="A65" s="269">
        <v>54</v>
      </c>
      <c r="B65" s="270"/>
      <c r="C65" s="271"/>
      <c r="D65" s="262"/>
      <c r="E65" s="262"/>
      <c r="F65" s="262"/>
      <c r="G65" s="262"/>
      <c r="H65" s="262"/>
      <c r="I65" s="262"/>
      <c r="J65" s="263"/>
      <c r="K65" s="263"/>
      <c r="L65" s="263"/>
      <c r="M65" s="263"/>
      <c r="N65" s="263"/>
      <c r="O65" s="263"/>
      <c r="P65" s="263"/>
      <c r="Q65" s="263"/>
      <c r="R65" s="263"/>
      <c r="S65" s="74"/>
      <c r="T65" s="262">
        <v>118</v>
      </c>
      <c r="U65" s="262"/>
      <c r="V65" s="262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5"/>
      <c r="AJ65" s="265"/>
      <c r="AK65" s="265"/>
    </row>
    <row r="66" spans="1:37" ht="11.45" customHeight="1">
      <c r="A66" s="269">
        <v>55</v>
      </c>
      <c r="B66" s="270"/>
      <c r="C66" s="271"/>
      <c r="D66" s="262"/>
      <c r="E66" s="262"/>
      <c r="F66" s="262"/>
      <c r="G66" s="262"/>
      <c r="H66" s="262"/>
      <c r="I66" s="262"/>
      <c r="J66" s="263"/>
      <c r="K66" s="263"/>
      <c r="L66" s="263"/>
      <c r="M66" s="263"/>
      <c r="N66" s="263"/>
      <c r="O66" s="263"/>
      <c r="P66" s="263"/>
      <c r="Q66" s="263"/>
      <c r="R66" s="263"/>
      <c r="S66" s="74"/>
      <c r="T66" s="262">
        <v>119</v>
      </c>
      <c r="U66" s="262"/>
      <c r="V66" s="262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5"/>
      <c r="AJ66" s="265"/>
      <c r="AK66" s="265"/>
    </row>
    <row r="67" spans="1:37" ht="11.45" customHeight="1">
      <c r="A67" s="269">
        <v>56</v>
      </c>
      <c r="B67" s="270"/>
      <c r="C67" s="271"/>
      <c r="D67" s="262"/>
      <c r="E67" s="262"/>
      <c r="F67" s="262"/>
      <c r="G67" s="262"/>
      <c r="H67" s="262"/>
      <c r="I67" s="262"/>
      <c r="J67" s="263"/>
      <c r="K67" s="263"/>
      <c r="L67" s="263"/>
      <c r="M67" s="263"/>
      <c r="N67" s="263"/>
      <c r="O67" s="263"/>
      <c r="P67" s="263"/>
      <c r="Q67" s="263"/>
      <c r="R67" s="263"/>
      <c r="S67" s="74"/>
      <c r="T67" s="262">
        <v>120</v>
      </c>
      <c r="U67" s="262"/>
      <c r="V67" s="262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5"/>
      <c r="AJ67" s="265"/>
      <c r="AK67" s="265"/>
    </row>
    <row r="68" spans="1:37" ht="11.45" customHeight="1">
      <c r="A68" s="269">
        <v>57</v>
      </c>
      <c r="B68" s="270"/>
      <c r="C68" s="271"/>
      <c r="D68" s="262"/>
      <c r="E68" s="262"/>
      <c r="F68" s="262"/>
      <c r="G68" s="262"/>
      <c r="H68" s="262"/>
      <c r="I68" s="262"/>
      <c r="J68" s="263"/>
      <c r="K68" s="263"/>
      <c r="L68" s="263"/>
      <c r="M68" s="263"/>
      <c r="N68" s="263"/>
      <c r="O68" s="263"/>
      <c r="P68" s="263"/>
      <c r="Q68" s="263"/>
      <c r="R68" s="263"/>
      <c r="S68" s="74"/>
      <c r="T68" s="262">
        <v>121</v>
      </c>
      <c r="U68" s="262"/>
      <c r="V68" s="262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5"/>
      <c r="AJ68" s="265"/>
      <c r="AK68" s="265"/>
    </row>
    <row r="69" spans="1:37" ht="11.45" customHeight="1">
      <c r="A69" s="269">
        <v>58</v>
      </c>
      <c r="B69" s="270"/>
      <c r="C69" s="271"/>
      <c r="D69" s="262"/>
      <c r="E69" s="262"/>
      <c r="F69" s="262"/>
      <c r="G69" s="262"/>
      <c r="H69" s="262"/>
      <c r="I69" s="262"/>
      <c r="J69" s="263"/>
      <c r="K69" s="263"/>
      <c r="L69" s="263"/>
      <c r="M69" s="263"/>
      <c r="N69" s="263"/>
      <c r="O69" s="263"/>
      <c r="P69" s="263"/>
      <c r="Q69" s="263"/>
      <c r="R69" s="263"/>
      <c r="S69" s="74"/>
      <c r="T69" s="262">
        <v>122</v>
      </c>
      <c r="U69" s="262"/>
      <c r="V69" s="262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5"/>
      <c r="AJ69" s="265"/>
      <c r="AK69" s="265"/>
    </row>
    <row r="70" spans="1:37" ht="11.45" customHeight="1">
      <c r="A70" s="269">
        <v>59</v>
      </c>
      <c r="B70" s="270"/>
      <c r="C70" s="271"/>
      <c r="D70" s="262"/>
      <c r="E70" s="262"/>
      <c r="F70" s="262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74"/>
      <c r="T70" s="262">
        <v>123</v>
      </c>
      <c r="U70" s="262"/>
      <c r="V70" s="262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5"/>
      <c r="AJ70" s="265"/>
      <c r="AK70" s="265"/>
    </row>
    <row r="71" spans="1:37" ht="11.45" customHeight="1">
      <c r="A71" s="269">
        <v>60</v>
      </c>
      <c r="B71" s="270"/>
      <c r="C71" s="271"/>
      <c r="D71" s="262"/>
      <c r="E71" s="262"/>
      <c r="F71" s="262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74"/>
      <c r="T71" s="262">
        <v>124</v>
      </c>
      <c r="U71" s="262"/>
      <c r="V71" s="262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5"/>
      <c r="AJ71" s="265"/>
      <c r="AK71" s="265"/>
    </row>
    <row r="72" spans="1:37" ht="11.45" customHeight="1">
      <c r="A72" s="269">
        <v>61</v>
      </c>
      <c r="B72" s="270"/>
      <c r="C72" s="271"/>
      <c r="D72" s="262"/>
      <c r="E72" s="262"/>
      <c r="F72" s="262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74"/>
      <c r="T72" s="262">
        <v>125</v>
      </c>
      <c r="U72" s="262"/>
      <c r="V72" s="262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5"/>
      <c r="AJ72" s="265"/>
      <c r="AK72" s="265"/>
    </row>
    <row r="73" spans="1:37" ht="11.45" customHeight="1">
      <c r="A73" s="269">
        <v>62</v>
      </c>
      <c r="B73" s="270"/>
      <c r="C73" s="271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74"/>
      <c r="T73" s="262">
        <v>126</v>
      </c>
      <c r="U73" s="262"/>
      <c r="V73" s="262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5"/>
      <c r="AJ73" s="265"/>
      <c r="AK73" s="265"/>
    </row>
    <row r="74" spans="1:37" ht="11.45" customHeight="1">
      <c r="A74" s="269">
        <v>63</v>
      </c>
      <c r="B74" s="270"/>
      <c r="C74" s="271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74"/>
      <c r="T74" s="262">
        <v>127</v>
      </c>
      <c r="U74" s="262"/>
      <c r="V74" s="262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5"/>
      <c r="AJ74" s="265"/>
      <c r="AK74" s="265"/>
    </row>
    <row r="75" spans="1:37" ht="11.45" customHeight="1">
      <c r="A75" s="269">
        <v>64</v>
      </c>
      <c r="B75" s="270"/>
      <c r="C75" s="271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74"/>
      <c r="T75" s="262">
        <v>128</v>
      </c>
      <c r="U75" s="262"/>
      <c r="V75" s="262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5"/>
      <c r="AJ75" s="265"/>
      <c r="AK75" s="265"/>
    </row>
  </sheetData>
  <mergeCells count="804"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25:C25"/>
    <mergeCell ref="A26:C26"/>
    <mergeCell ref="A27:C27"/>
    <mergeCell ref="A28:C28"/>
    <mergeCell ref="A29:C29"/>
    <mergeCell ref="A30:C30"/>
    <mergeCell ref="W75:Y75"/>
    <mergeCell ref="Z75:AB75"/>
    <mergeCell ref="AC75:AE75"/>
    <mergeCell ref="Z74:AB74"/>
    <mergeCell ref="P73:R73"/>
    <mergeCell ref="T73:V73"/>
    <mergeCell ref="W73:Y73"/>
    <mergeCell ref="Z73:AB73"/>
    <mergeCell ref="AC73:AE73"/>
    <mergeCell ref="AC71:AE71"/>
    <mergeCell ref="W69:Y69"/>
    <mergeCell ref="Z69:AB69"/>
    <mergeCell ref="AC69:AE69"/>
    <mergeCell ref="W66:Y66"/>
    <mergeCell ref="Z66:AB66"/>
    <mergeCell ref="AC66:AE66"/>
    <mergeCell ref="W63:Y63"/>
    <mergeCell ref="Z63:AB63"/>
    <mergeCell ref="AF75:AH75"/>
    <mergeCell ref="AI75:AK75"/>
    <mergeCell ref="A11:C11"/>
    <mergeCell ref="A12:C12"/>
    <mergeCell ref="A13:C13"/>
    <mergeCell ref="A14:C14"/>
    <mergeCell ref="A15:C15"/>
    <mergeCell ref="AC74:AE74"/>
    <mergeCell ref="AF74:AH74"/>
    <mergeCell ref="AI74:AK74"/>
    <mergeCell ref="D75:F75"/>
    <mergeCell ref="G75:I75"/>
    <mergeCell ref="J75:L75"/>
    <mergeCell ref="M75:O75"/>
    <mergeCell ref="P75:R75"/>
    <mergeCell ref="T75:V75"/>
    <mergeCell ref="AI73:AK73"/>
    <mergeCell ref="D74:F74"/>
    <mergeCell ref="G74:I74"/>
    <mergeCell ref="J74:L74"/>
    <mergeCell ref="M74:O74"/>
    <mergeCell ref="P74:R74"/>
    <mergeCell ref="T74:V74"/>
    <mergeCell ref="W74:Y74"/>
    <mergeCell ref="AF73:AH73"/>
    <mergeCell ref="W72:Y72"/>
    <mergeCell ref="Z72:AB72"/>
    <mergeCell ref="AC72:AE72"/>
    <mergeCell ref="AF72:AH72"/>
    <mergeCell ref="AI72:AK72"/>
    <mergeCell ref="D73:F73"/>
    <mergeCell ref="G73:I73"/>
    <mergeCell ref="J73:L73"/>
    <mergeCell ref="M73:O73"/>
    <mergeCell ref="AF71:AH71"/>
    <mergeCell ref="AI71:AK71"/>
    <mergeCell ref="D72:F72"/>
    <mergeCell ref="G72:I72"/>
    <mergeCell ref="J72:L72"/>
    <mergeCell ref="M72:O72"/>
    <mergeCell ref="P72:R72"/>
    <mergeCell ref="T72:V72"/>
    <mergeCell ref="AI70:AK70"/>
    <mergeCell ref="D71:F71"/>
    <mergeCell ref="G71:I71"/>
    <mergeCell ref="J71:L71"/>
    <mergeCell ref="M71:O71"/>
    <mergeCell ref="P71:R71"/>
    <mergeCell ref="T71:V71"/>
    <mergeCell ref="W71:Y71"/>
    <mergeCell ref="Z71:AB71"/>
    <mergeCell ref="P70:R70"/>
    <mergeCell ref="T70:V70"/>
    <mergeCell ref="W70:Y70"/>
    <mergeCell ref="Z70:AB70"/>
    <mergeCell ref="AC70:AE70"/>
    <mergeCell ref="AF70:AH70"/>
    <mergeCell ref="AF69:AH69"/>
    <mergeCell ref="AI69:AK69"/>
    <mergeCell ref="D70:F70"/>
    <mergeCell ref="G70:I70"/>
    <mergeCell ref="J70:L70"/>
    <mergeCell ref="M70:O70"/>
    <mergeCell ref="AC68:AE68"/>
    <mergeCell ref="AF68:AH68"/>
    <mergeCell ref="AI68:AK68"/>
    <mergeCell ref="D69:F69"/>
    <mergeCell ref="G69:I69"/>
    <mergeCell ref="J69:L69"/>
    <mergeCell ref="M69:O69"/>
    <mergeCell ref="P69:R69"/>
    <mergeCell ref="T69:V69"/>
    <mergeCell ref="D68:F68"/>
    <mergeCell ref="G68:I68"/>
    <mergeCell ref="J68:L68"/>
    <mergeCell ref="M68:O68"/>
    <mergeCell ref="P68:R68"/>
    <mergeCell ref="T68:V68"/>
    <mergeCell ref="W68:Y68"/>
    <mergeCell ref="Z68:AB68"/>
    <mergeCell ref="P67:R67"/>
    <mergeCell ref="T67:V67"/>
    <mergeCell ref="W67:Y67"/>
    <mergeCell ref="Z67:AB67"/>
    <mergeCell ref="AF66:AH66"/>
    <mergeCell ref="AI66:AK66"/>
    <mergeCell ref="D67:F67"/>
    <mergeCell ref="G67:I67"/>
    <mergeCell ref="J67:L67"/>
    <mergeCell ref="M67:O67"/>
    <mergeCell ref="AI67:AK67"/>
    <mergeCell ref="AC67:AE67"/>
    <mergeCell ref="AF67:AH67"/>
    <mergeCell ref="AC65:AE65"/>
    <mergeCell ref="AF65:AH65"/>
    <mergeCell ref="AI65:AK65"/>
    <mergeCell ref="D66:F66"/>
    <mergeCell ref="G66:I66"/>
    <mergeCell ref="J66:L66"/>
    <mergeCell ref="M66:O66"/>
    <mergeCell ref="P66:R66"/>
    <mergeCell ref="T66:V66"/>
    <mergeCell ref="D65:F65"/>
    <mergeCell ref="G65:I65"/>
    <mergeCell ref="J65:L65"/>
    <mergeCell ref="M65:O65"/>
    <mergeCell ref="P65:R65"/>
    <mergeCell ref="T65:V65"/>
    <mergeCell ref="W65:Y65"/>
    <mergeCell ref="Z65:AB65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M60:O60"/>
    <mergeCell ref="P60:R60"/>
    <mergeCell ref="T60:V60"/>
    <mergeCell ref="W60:Y60"/>
    <mergeCell ref="Z60:AB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D54:F54"/>
    <mergeCell ref="G54:I54"/>
    <mergeCell ref="J54:L54"/>
    <mergeCell ref="M54:O54"/>
    <mergeCell ref="P54:R54"/>
    <mergeCell ref="T54:V54"/>
    <mergeCell ref="W54:Y54"/>
    <mergeCell ref="Z54:AB54"/>
    <mergeCell ref="AC54:AE54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D28:F28"/>
    <mergeCell ref="G28:I28"/>
    <mergeCell ref="J28:L28"/>
    <mergeCell ref="M28:O28"/>
    <mergeCell ref="P28:R28"/>
    <mergeCell ref="T27:V27"/>
    <mergeCell ref="W27:Y27"/>
    <mergeCell ref="Z27:AB27"/>
    <mergeCell ref="AC27:AE27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D29:F29"/>
    <mergeCell ref="G29:I29"/>
    <mergeCell ref="J29:L29"/>
    <mergeCell ref="M29:O29"/>
    <mergeCell ref="P29:R29"/>
    <mergeCell ref="D32:F32"/>
    <mergeCell ref="G32:I32"/>
    <mergeCell ref="J32:L32"/>
    <mergeCell ref="M32:O32"/>
    <mergeCell ref="P32:R32"/>
    <mergeCell ref="D25:F25"/>
    <mergeCell ref="G25:I25"/>
    <mergeCell ref="J25:L25"/>
    <mergeCell ref="M25:O25"/>
    <mergeCell ref="P25:R25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ageMargins left="0.25" right="0.25" top="0.14299999999999999" bottom="0.14299999999999999" header="0" footer="0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view="pageBreakPreview" topLeftCell="A40" zoomScale="120" zoomScaleNormal="85" zoomScaleSheetLayoutView="120" zoomScalePageLayoutView="70" workbookViewId="0">
      <selection activeCell="Y8" sqref="Y8:AA8"/>
    </sheetView>
  </sheetViews>
  <sheetFormatPr defaultColWidth="9.140625" defaultRowHeight="12.75"/>
  <cols>
    <col min="1" max="1" width="4.85546875" style="43" customWidth="1"/>
    <col min="2" max="4" width="3" style="43" customWidth="1"/>
    <col min="5" max="5" width="1.42578125" style="43" customWidth="1"/>
    <col min="6" max="8" width="3" style="43" customWidth="1"/>
    <col min="9" max="9" width="2.42578125" style="43" customWidth="1"/>
    <col min="10" max="10" width="2.85546875" style="43" customWidth="1"/>
    <col min="11" max="11" width="4.140625" style="43" customWidth="1"/>
    <col min="12" max="12" width="3" style="43" customWidth="1"/>
    <col min="13" max="13" width="5" style="43" customWidth="1"/>
    <col min="14" max="14" width="3" style="43" customWidth="1"/>
    <col min="15" max="15" width="4.5703125" style="43" customWidth="1"/>
    <col min="16" max="16" width="3.140625" style="43" customWidth="1"/>
    <col min="17" max="17" width="4" style="43" customWidth="1"/>
    <col min="18" max="20" width="3" style="43" customWidth="1"/>
    <col min="21" max="21" width="6.28515625" style="43" customWidth="1"/>
    <col min="22" max="23" width="3" style="43" customWidth="1"/>
    <col min="24" max="24" width="1.85546875" style="43" customWidth="1"/>
    <col min="25" max="26" width="3" style="43" customWidth="1"/>
    <col min="27" max="27" width="1.5703125" style="43" customWidth="1"/>
    <col min="28" max="30" width="3" style="43" customWidth="1"/>
    <col min="31" max="31" width="4.7109375" style="43" customWidth="1"/>
    <col min="32" max="32" width="4.42578125" style="43" customWidth="1"/>
    <col min="33" max="35" width="3" style="43" customWidth="1"/>
    <col min="36" max="36" width="2.28515625" style="43" customWidth="1"/>
    <col min="37" max="37" width="5" style="43" customWidth="1"/>
    <col min="38" max="16384" width="9.140625" style="43"/>
  </cols>
  <sheetData>
    <row r="1" spans="1:38" ht="15" customHeight="1">
      <c r="A1" s="232" t="s">
        <v>172</v>
      </c>
      <c r="B1" s="233"/>
      <c r="C1" s="233"/>
      <c r="D1" s="233"/>
      <c r="E1" s="233"/>
      <c r="F1" s="233"/>
      <c r="G1" s="233"/>
      <c r="H1" s="233"/>
      <c r="I1" s="234"/>
      <c r="J1" s="241" t="s">
        <v>336</v>
      </c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4"/>
      <c r="AB1" s="244"/>
      <c r="AC1" s="245"/>
      <c r="AD1" s="245"/>
      <c r="AE1" s="245"/>
      <c r="AF1" s="245"/>
      <c r="AG1" s="245"/>
      <c r="AH1" s="245"/>
      <c r="AI1" s="245"/>
      <c r="AJ1" s="245"/>
      <c r="AK1" s="246"/>
    </row>
    <row r="2" spans="1:38" ht="15" customHeight="1">
      <c r="A2" s="235"/>
      <c r="B2" s="236"/>
      <c r="C2" s="236"/>
      <c r="D2" s="236"/>
      <c r="E2" s="236"/>
      <c r="F2" s="236"/>
      <c r="G2" s="236"/>
      <c r="H2" s="236"/>
      <c r="I2" s="237"/>
      <c r="J2" s="242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7"/>
      <c r="AB2" s="247"/>
      <c r="AC2" s="248"/>
      <c r="AD2" s="248"/>
      <c r="AE2" s="248"/>
      <c r="AF2" s="248"/>
      <c r="AG2" s="248"/>
      <c r="AH2" s="248"/>
      <c r="AI2" s="248"/>
      <c r="AJ2" s="248"/>
      <c r="AK2" s="249"/>
    </row>
    <row r="3" spans="1:38" ht="15" customHeight="1">
      <c r="A3" s="235"/>
      <c r="B3" s="236"/>
      <c r="C3" s="236"/>
      <c r="D3" s="236"/>
      <c r="E3" s="236"/>
      <c r="F3" s="236"/>
      <c r="G3" s="236"/>
      <c r="H3" s="236"/>
      <c r="I3" s="237"/>
      <c r="J3" s="242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247"/>
      <c r="AC3" s="248"/>
      <c r="AD3" s="248"/>
      <c r="AE3" s="248"/>
      <c r="AF3" s="248"/>
      <c r="AG3" s="248"/>
      <c r="AH3" s="248"/>
      <c r="AI3" s="248"/>
      <c r="AJ3" s="248"/>
      <c r="AK3" s="249"/>
    </row>
    <row r="4" spans="1:38" ht="79.5" customHeight="1">
      <c r="A4" s="235"/>
      <c r="B4" s="236"/>
      <c r="C4" s="236"/>
      <c r="D4" s="236"/>
      <c r="E4" s="236"/>
      <c r="F4" s="236"/>
      <c r="G4" s="236"/>
      <c r="H4" s="236"/>
      <c r="I4" s="237"/>
      <c r="J4" s="243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247"/>
      <c r="AC4" s="248"/>
      <c r="AD4" s="248"/>
      <c r="AE4" s="248"/>
      <c r="AF4" s="248"/>
      <c r="AG4" s="248"/>
      <c r="AH4" s="248"/>
      <c r="AI4" s="248"/>
      <c r="AJ4" s="248"/>
      <c r="AK4" s="249"/>
    </row>
    <row r="5" spans="1:38" ht="15" customHeight="1">
      <c r="A5" s="235"/>
      <c r="B5" s="236"/>
      <c r="C5" s="236"/>
      <c r="D5" s="236"/>
      <c r="E5" s="236"/>
      <c r="F5" s="236"/>
      <c r="G5" s="236"/>
      <c r="H5" s="236"/>
      <c r="I5" s="237"/>
      <c r="J5" s="253" t="s">
        <v>333</v>
      </c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5"/>
      <c r="AB5" s="247"/>
      <c r="AC5" s="248"/>
      <c r="AD5" s="248"/>
      <c r="AE5" s="248"/>
      <c r="AF5" s="248"/>
      <c r="AG5" s="248"/>
      <c r="AH5" s="248"/>
      <c r="AI5" s="248"/>
      <c r="AJ5" s="248"/>
      <c r="AK5" s="249"/>
    </row>
    <row r="6" spans="1:38" ht="6.75" customHeight="1">
      <c r="A6" s="238"/>
      <c r="B6" s="239"/>
      <c r="C6" s="239"/>
      <c r="D6" s="239"/>
      <c r="E6" s="239"/>
      <c r="F6" s="239"/>
      <c r="G6" s="239"/>
      <c r="H6" s="239"/>
      <c r="I6" s="240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8"/>
      <c r="AB6" s="250"/>
      <c r="AC6" s="251"/>
      <c r="AD6" s="251"/>
      <c r="AE6" s="251"/>
      <c r="AF6" s="251"/>
      <c r="AG6" s="251"/>
      <c r="AH6" s="251"/>
      <c r="AI6" s="251"/>
      <c r="AJ6" s="251"/>
      <c r="AK6" s="252"/>
    </row>
    <row r="7" spans="1:38" ht="18.75" customHeight="1">
      <c r="A7" s="259" t="s">
        <v>11</v>
      </c>
      <c r="B7" s="260"/>
      <c r="C7" s="260"/>
      <c r="D7" s="260"/>
      <c r="E7" s="260"/>
      <c r="F7" s="260"/>
      <c r="G7" s="260"/>
      <c r="H7" s="260"/>
      <c r="I7" s="261"/>
      <c r="J7" s="206" t="s">
        <v>12</v>
      </c>
      <c r="K7" s="206"/>
      <c r="L7" s="206" t="s">
        <v>13</v>
      </c>
      <c r="M7" s="206"/>
      <c r="N7" s="206" t="s">
        <v>14</v>
      </c>
      <c r="O7" s="206"/>
      <c r="P7" s="206" t="s">
        <v>15</v>
      </c>
      <c r="Q7" s="206"/>
      <c r="R7" s="206" t="s">
        <v>16</v>
      </c>
      <c r="S7" s="206"/>
      <c r="T7" s="206" t="s">
        <v>17</v>
      </c>
      <c r="U7" s="206"/>
      <c r="V7" s="207" t="s">
        <v>18</v>
      </c>
      <c r="W7" s="207"/>
      <c r="X7" s="207"/>
      <c r="Y7" s="206" t="s">
        <v>19</v>
      </c>
      <c r="Z7" s="206"/>
      <c r="AA7" s="206"/>
      <c r="AB7" s="208" t="s">
        <v>459</v>
      </c>
      <c r="AC7" s="209"/>
      <c r="AD7" s="209"/>
      <c r="AE7" s="209"/>
      <c r="AF7" s="209"/>
      <c r="AG7" s="209"/>
      <c r="AH7" s="209"/>
      <c r="AI7" s="209"/>
      <c r="AJ7" s="209"/>
      <c r="AK7" s="210"/>
    </row>
    <row r="8" spans="1:38" ht="21" customHeight="1" thickBot="1">
      <c r="A8" s="214" t="s">
        <v>23</v>
      </c>
      <c r="B8" s="215"/>
      <c r="C8" s="215"/>
      <c r="D8" s="215"/>
      <c r="E8" s="215"/>
      <c r="F8" s="215"/>
      <c r="G8" s="215"/>
      <c r="H8" s="215"/>
      <c r="I8" s="216"/>
      <c r="J8" s="217" t="s">
        <v>24</v>
      </c>
      <c r="K8" s="218"/>
      <c r="L8" s="219" t="s">
        <v>334</v>
      </c>
      <c r="M8" s="220"/>
      <c r="N8" s="217" t="s">
        <v>25</v>
      </c>
      <c r="O8" s="218"/>
      <c r="P8" s="219" t="s">
        <v>335</v>
      </c>
      <c r="Q8" s="220"/>
      <c r="R8" s="217" t="s">
        <v>28</v>
      </c>
      <c r="S8" s="218"/>
      <c r="T8" s="217" t="s">
        <v>29</v>
      </c>
      <c r="U8" s="218"/>
      <c r="V8" s="221" t="s">
        <v>147</v>
      </c>
      <c r="W8" s="222"/>
      <c r="X8" s="223"/>
      <c r="Y8" s="217" t="s">
        <v>9</v>
      </c>
      <c r="Z8" s="224"/>
      <c r="AA8" s="218"/>
      <c r="AB8" s="211"/>
      <c r="AC8" s="212"/>
      <c r="AD8" s="212"/>
      <c r="AE8" s="212"/>
      <c r="AF8" s="212"/>
      <c r="AG8" s="212"/>
      <c r="AH8" s="212"/>
      <c r="AI8" s="212"/>
      <c r="AJ8" s="212"/>
      <c r="AK8" s="213"/>
    </row>
    <row r="9" spans="1:38" ht="15" customHeight="1" thickBo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70"/>
    </row>
    <row r="10" spans="1:38" ht="9.75" customHeight="1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4"/>
      <c r="AL10" s="70"/>
    </row>
    <row r="11" spans="1:38">
      <c r="A11" s="65"/>
      <c r="C11" s="26" t="s">
        <v>148</v>
      </c>
      <c r="AK11" s="66"/>
    </row>
    <row r="12" spans="1:38">
      <c r="A12" s="65"/>
      <c r="C12" s="26"/>
      <c r="AK12" s="66"/>
    </row>
    <row r="13" spans="1:38">
      <c r="A13" s="65"/>
      <c r="C13" s="27" t="s">
        <v>183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66"/>
    </row>
    <row r="14" spans="1:38">
      <c r="A14" s="65"/>
      <c r="C14" s="27" t="s">
        <v>184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66"/>
    </row>
    <row r="15" spans="1:38">
      <c r="A15" s="65"/>
      <c r="C15" s="27" t="s">
        <v>185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66"/>
    </row>
    <row r="16" spans="1:38">
      <c r="A16" s="65"/>
      <c r="C16" s="27" t="s">
        <v>234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66"/>
    </row>
    <row r="17" spans="1:37">
      <c r="A17" s="65"/>
      <c r="C17" s="27" t="s">
        <v>235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66"/>
    </row>
    <row r="18" spans="1:37">
      <c r="A18" s="65"/>
      <c r="C18" s="27" t="s">
        <v>236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66"/>
    </row>
    <row r="19" spans="1:37">
      <c r="A19" s="65"/>
      <c r="C19" s="27" t="s">
        <v>206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66"/>
    </row>
    <row r="20" spans="1:37">
      <c r="A20" s="65"/>
      <c r="C20" s="27"/>
      <c r="D20" s="27"/>
      <c r="E20" s="27"/>
      <c r="F20" s="27"/>
      <c r="G20" s="27"/>
      <c r="H20" s="27"/>
      <c r="I20" s="27"/>
      <c r="J20" s="27"/>
      <c r="K20" s="27" t="s">
        <v>207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66"/>
    </row>
    <row r="21" spans="1:37">
      <c r="A21" s="65"/>
      <c r="C21" s="27"/>
      <c r="D21" s="27"/>
      <c r="E21" s="27"/>
      <c r="F21" s="27"/>
      <c r="G21" s="27"/>
      <c r="H21" s="27"/>
      <c r="I21" s="27"/>
      <c r="J21" s="27"/>
      <c r="K21" s="27" t="s">
        <v>208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66"/>
    </row>
    <row r="22" spans="1:37">
      <c r="A22" s="65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66"/>
    </row>
    <row r="23" spans="1:37">
      <c r="A23" s="65"/>
      <c r="I23" s="27"/>
      <c r="J23" s="27"/>
      <c r="K23" s="27"/>
      <c r="L23" s="27" t="s">
        <v>205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 t="s">
        <v>217</v>
      </c>
      <c r="AD23" s="27"/>
      <c r="AE23" s="27"/>
      <c r="AF23" s="27"/>
      <c r="AG23" s="27"/>
      <c r="AH23" s="27"/>
      <c r="AI23" s="27"/>
      <c r="AJ23" s="27"/>
      <c r="AK23" s="66"/>
    </row>
    <row r="24" spans="1:37" s="5" customFormat="1" ht="19.899999999999999" customHeight="1">
      <c r="A24" s="85"/>
      <c r="E24" s="76"/>
      <c r="F24" s="76"/>
      <c r="G24" s="76"/>
      <c r="H24" s="76"/>
      <c r="I24" s="28"/>
      <c r="J24" s="28"/>
      <c r="K24" s="37" t="s">
        <v>226</v>
      </c>
      <c r="L24" s="30"/>
      <c r="M24" s="30"/>
      <c r="N24" s="30"/>
      <c r="O24" s="31"/>
      <c r="P24" s="31"/>
      <c r="Q24" s="31"/>
      <c r="R24" s="31"/>
      <c r="S24" s="31"/>
      <c r="T24" s="77"/>
      <c r="U24" s="12"/>
      <c r="AB24" s="37" t="s">
        <v>218</v>
      </c>
      <c r="AC24" s="30"/>
      <c r="AD24" s="30"/>
      <c r="AE24" s="30"/>
      <c r="AF24" s="31"/>
      <c r="AK24" s="86"/>
    </row>
    <row r="25" spans="1:37" ht="18" customHeight="1">
      <c r="A25" s="65"/>
      <c r="C25" s="108"/>
      <c r="AK25" s="66"/>
    </row>
    <row r="26" spans="1:37" ht="18" customHeight="1">
      <c r="A26" s="65"/>
      <c r="AK26" s="66"/>
    </row>
    <row r="27" spans="1:37" ht="18" customHeight="1">
      <c r="A27" s="65"/>
      <c r="C27" s="32" t="s">
        <v>228</v>
      </c>
      <c r="R27" s="29" t="s">
        <v>149</v>
      </c>
      <c r="AG27" s="43" t="s">
        <v>219</v>
      </c>
      <c r="AK27" s="66"/>
    </row>
    <row r="28" spans="1:37" ht="18" customHeight="1">
      <c r="A28" s="65"/>
      <c r="C28" s="108" t="s">
        <v>229</v>
      </c>
      <c r="R28" s="29" t="s">
        <v>150</v>
      </c>
      <c r="AK28" s="66"/>
    </row>
    <row r="29" spans="1:37" ht="18" customHeight="1">
      <c r="A29" s="65"/>
      <c r="C29" s="34" t="s">
        <v>203</v>
      </c>
      <c r="R29" s="29" t="s">
        <v>151</v>
      </c>
      <c r="AG29" s="43" t="s">
        <v>220</v>
      </c>
      <c r="AK29" s="66"/>
    </row>
    <row r="30" spans="1:37" ht="18" customHeight="1">
      <c r="A30" s="65"/>
      <c r="C30" s="34" t="s">
        <v>204</v>
      </c>
      <c r="R30" s="29" t="s">
        <v>152</v>
      </c>
      <c r="AG30" s="43" t="s">
        <v>221</v>
      </c>
      <c r="AK30" s="66"/>
    </row>
    <row r="31" spans="1:37" ht="18" customHeight="1">
      <c r="A31" s="65"/>
      <c r="C31" s="33" t="s">
        <v>153</v>
      </c>
      <c r="AG31" s="43" t="s">
        <v>222</v>
      </c>
      <c r="AK31" s="66"/>
    </row>
    <row r="32" spans="1:37" ht="18" customHeight="1">
      <c r="A32" s="65"/>
      <c r="C32" s="33"/>
      <c r="AK32" s="66"/>
    </row>
    <row r="33" spans="1:37" ht="18" customHeight="1">
      <c r="A33" s="65"/>
      <c r="C33" s="33"/>
      <c r="AG33" s="43" t="s">
        <v>223</v>
      </c>
      <c r="AK33" s="66"/>
    </row>
    <row r="34" spans="1:37" ht="18" customHeight="1">
      <c r="A34" s="65"/>
      <c r="C34" s="29" t="s">
        <v>154</v>
      </c>
      <c r="AG34" s="43" t="s">
        <v>224</v>
      </c>
      <c r="AK34" s="66"/>
    </row>
    <row r="35" spans="1:37" ht="18" customHeight="1">
      <c r="A35" s="65"/>
      <c r="C35" s="29" t="s">
        <v>155</v>
      </c>
      <c r="U35" s="29" t="s">
        <v>156</v>
      </c>
      <c r="V35" s="29"/>
      <c r="W35" s="29"/>
      <c r="AG35" s="43" t="s">
        <v>225</v>
      </c>
      <c r="AK35" s="66"/>
    </row>
    <row r="36" spans="1:37" ht="18" customHeight="1">
      <c r="A36" s="65"/>
      <c r="U36" s="29" t="s">
        <v>158</v>
      </c>
      <c r="V36" s="29"/>
      <c r="W36" s="29"/>
      <c r="AK36" s="66"/>
    </row>
    <row r="37" spans="1:37" ht="18" customHeight="1">
      <c r="A37" s="65"/>
      <c r="U37" s="29" t="s">
        <v>160</v>
      </c>
      <c r="V37" s="29"/>
      <c r="W37" s="29"/>
      <c r="AK37" s="66"/>
    </row>
    <row r="38" spans="1:37" ht="18" customHeight="1">
      <c r="A38" s="65"/>
      <c r="K38" s="29"/>
      <c r="M38" s="29" t="s">
        <v>157</v>
      </c>
      <c r="U38" s="29" t="s">
        <v>162</v>
      </c>
      <c r="V38" s="29"/>
      <c r="W38" s="29"/>
      <c r="AK38" s="66"/>
    </row>
    <row r="39" spans="1:37" ht="18" customHeight="1">
      <c r="A39" s="65"/>
      <c r="K39" s="29"/>
      <c r="M39" s="29" t="s">
        <v>159</v>
      </c>
      <c r="U39" s="29" t="s">
        <v>163</v>
      </c>
      <c r="V39" s="29"/>
      <c r="W39" s="29"/>
      <c r="AK39" s="66"/>
    </row>
    <row r="40" spans="1:37" ht="18" customHeight="1">
      <c r="A40" s="65"/>
      <c r="K40" s="29"/>
      <c r="M40" s="29" t="s">
        <v>161</v>
      </c>
      <c r="U40" s="282" t="s">
        <v>164</v>
      </c>
      <c r="V40" s="282"/>
      <c r="W40" s="282"/>
      <c r="AK40" s="66"/>
    </row>
    <row r="41" spans="1:37" s="15" customFormat="1" ht="12.95" customHeight="1">
      <c r="A41" s="87"/>
      <c r="B41" s="78"/>
      <c r="C41" s="280" t="s">
        <v>165</v>
      </c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14"/>
      <c r="AK41" s="88"/>
    </row>
    <row r="42" spans="1:37" s="15" customFormat="1" ht="12.95" customHeight="1">
      <c r="A42" s="87"/>
      <c r="B42" s="78"/>
      <c r="C42" s="35"/>
      <c r="D42" s="3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79"/>
      <c r="P42" s="14"/>
      <c r="AK42" s="88"/>
    </row>
    <row r="43" spans="1:37" s="15" customFormat="1" ht="12.95" customHeight="1">
      <c r="A43" s="87"/>
      <c r="B43" s="78"/>
      <c r="C43" s="148">
        <v>1</v>
      </c>
      <c r="D43" s="275" t="s">
        <v>354</v>
      </c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149"/>
      <c r="AF43" s="149"/>
      <c r="AK43" s="88"/>
    </row>
    <row r="44" spans="1:37" s="15" customFormat="1" ht="12.95" customHeight="1">
      <c r="A44" s="87"/>
      <c r="B44" s="78"/>
      <c r="C44" s="148">
        <v>2</v>
      </c>
      <c r="D44" s="275" t="s">
        <v>355</v>
      </c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149"/>
      <c r="AF44" s="149"/>
      <c r="AK44" s="88"/>
    </row>
    <row r="45" spans="1:37" s="15" customFormat="1" ht="12.95" customHeight="1">
      <c r="A45" s="87"/>
      <c r="B45" s="78"/>
      <c r="C45" s="148">
        <v>3</v>
      </c>
      <c r="D45" s="275" t="s">
        <v>331</v>
      </c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149"/>
      <c r="AF45" s="149"/>
      <c r="AK45" s="88"/>
    </row>
    <row r="46" spans="1:37" s="15" customFormat="1" ht="12.95" customHeight="1">
      <c r="A46" s="87"/>
      <c r="B46" s="78"/>
      <c r="C46" s="148">
        <v>4</v>
      </c>
      <c r="D46" s="275" t="s">
        <v>357</v>
      </c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149"/>
      <c r="AF46" s="149"/>
      <c r="AK46" s="88"/>
    </row>
    <row r="47" spans="1:37" s="15" customFormat="1" ht="12.95" customHeight="1">
      <c r="A47" s="87"/>
      <c r="B47" s="78"/>
      <c r="C47" s="148">
        <v>5</v>
      </c>
      <c r="D47" s="150" t="s">
        <v>456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49"/>
      <c r="AF47" s="149"/>
      <c r="AK47" s="88"/>
    </row>
    <row r="48" spans="1:37" s="15" customFormat="1" ht="12.95" customHeight="1">
      <c r="A48" s="87"/>
      <c r="B48" s="78"/>
      <c r="C48" s="25"/>
      <c r="D48" s="25"/>
      <c r="E48" s="25"/>
      <c r="F48" s="25"/>
      <c r="G48" s="25"/>
      <c r="H48" s="25"/>
      <c r="I48" s="25"/>
      <c r="J48" s="27"/>
      <c r="K48" s="25"/>
      <c r="L48" s="25"/>
      <c r="M48" s="25"/>
      <c r="N48" s="25"/>
      <c r="O48" s="80"/>
      <c r="P48" s="16"/>
      <c r="AK48" s="88"/>
    </row>
    <row r="49" spans="1:37" s="15" customFormat="1" ht="12.95" customHeight="1">
      <c r="A49" s="87"/>
      <c r="B49" s="78"/>
      <c r="C49" s="280" t="s">
        <v>214</v>
      </c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16"/>
      <c r="AK49" s="88"/>
    </row>
    <row r="50" spans="1:37" s="15" customFormat="1" ht="12.95" customHeight="1">
      <c r="A50" s="87"/>
      <c r="B50" s="78"/>
      <c r="C50" s="276" t="s">
        <v>186</v>
      </c>
      <c r="D50" s="276"/>
      <c r="E50" s="276"/>
      <c r="F50" s="277" t="s">
        <v>230</v>
      </c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K50" s="88"/>
    </row>
    <row r="51" spans="1:37" s="15" customFormat="1" ht="12.95" customHeight="1">
      <c r="A51" s="87"/>
      <c r="B51" s="78"/>
      <c r="C51" s="276" t="s">
        <v>187</v>
      </c>
      <c r="D51" s="276"/>
      <c r="E51" s="276"/>
      <c r="F51" s="277" t="s">
        <v>231</v>
      </c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K51" s="88"/>
    </row>
    <row r="52" spans="1:37" s="17" customFormat="1" ht="12.95" customHeight="1">
      <c r="A52" s="89"/>
      <c r="B52" s="81"/>
      <c r="C52" s="276" t="s">
        <v>188</v>
      </c>
      <c r="D52" s="276"/>
      <c r="E52" s="276"/>
      <c r="F52" s="277" t="s">
        <v>166</v>
      </c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K52" s="90"/>
    </row>
    <row r="53" spans="1:37" s="17" customFormat="1" ht="12.95" customHeight="1">
      <c r="A53" s="89"/>
      <c r="B53" s="81"/>
      <c r="C53" s="276" t="s">
        <v>189</v>
      </c>
      <c r="D53" s="276"/>
      <c r="E53" s="276"/>
      <c r="F53" s="277" t="s">
        <v>167</v>
      </c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K53" s="90"/>
    </row>
    <row r="54" spans="1:37" s="17" customFormat="1" ht="12.95" customHeight="1">
      <c r="A54" s="89"/>
      <c r="B54" s="81"/>
      <c r="C54" s="276" t="s">
        <v>190</v>
      </c>
      <c r="D54" s="276"/>
      <c r="E54" s="276"/>
      <c r="F54" s="277" t="s">
        <v>166</v>
      </c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K54" s="90"/>
    </row>
    <row r="55" spans="1:37" s="1" customFormat="1" ht="12.95" customHeight="1">
      <c r="A55" s="91"/>
      <c r="B55" s="7"/>
      <c r="C55" s="276" t="s">
        <v>191</v>
      </c>
      <c r="D55" s="276"/>
      <c r="E55" s="276"/>
      <c r="F55" s="277" t="s">
        <v>168</v>
      </c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K55" s="92"/>
    </row>
    <row r="56" spans="1:37" s="1" customFormat="1" ht="12.95" customHeight="1">
      <c r="A56" s="91"/>
      <c r="B56" s="7"/>
      <c r="C56" s="276" t="s">
        <v>192</v>
      </c>
      <c r="D56" s="276"/>
      <c r="E56" s="276"/>
      <c r="F56" s="277" t="s">
        <v>233</v>
      </c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K56" s="92"/>
    </row>
    <row r="57" spans="1:37" s="1" customFormat="1" ht="12.95" customHeight="1">
      <c r="A57" s="91"/>
      <c r="B57" s="7"/>
      <c r="C57" s="276" t="s">
        <v>193</v>
      </c>
      <c r="D57" s="276"/>
      <c r="E57" s="276"/>
      <c r="F57" s="277" t="s">
        <v>232</v>
      </c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K57" s="92"/>
    </row>
    <row r="58" spans="1:37" s="1" customFormat="1" ht="12.95" customHeight="1">
      <c r="A58" s="91"/>
      <c r="B58" s="7"/>
      <c r="C58" s="276" t="s">
        <v>194</v>
      </c>
      <c r="D58" s="276"/>
      <c r="E58" s="276"/>
      <c r="F58" s="277" t="s">
        <v>169</v>
      </c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K58" s="92"/>
    </row>
    <row r="59" spans="1:37" s="1" customFormat="1" ht="12.95" customHeight="1">
      <c r="A59" s="91"/>
      <c r="B59" s="7"/>
      <c r="C59" s="276" t="s">
        <v>210</v>
      </c>
      <c r="D59" s="276"/>
      <c r="E59" s="276"/>
      <c r="F59" s="277" t="s">
        <v>212</v>
      </c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K59" s="92"/>
    </row>
    <row r="60" spans="1:37" s="1" customFormat="1" ht="12.95" customHeight="1">
      <c r="A60" s="91"/>
      <c r="B60" s="7"/>
      <c r="C60" s="276" t="s">
        <v>211</v>
      </c>
      <c r="D60" s="276"/>
      <c r="E60" s="276"/>
      <c r="F60" s="277" t="s">
        <v>213</v>
      </c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K60" s="92"/>
    </row>
    <row r="61" spans="1:37" s="1" customFormat="1" ht="12.95" customHeight="1" thickBot="1">
      <c r="A61" s="93"/>
      <c r="B61" s="39"/>
      <c r="C61" s="278"/>
      <c r="D61" s="278"/>
      <c r="E61" s="278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94"/>
      <c r="AF61" s="94"/>
      <c r="AG61" s="94"/>
      <c r="AH61" s="94"/>
      <c r="AI61" s="94"/>
      <c r="AJ61" s="94"/>
      <c r="AK61" s="95"/>
    </row>
    <row r="62" spans="1:37" s="1" customFormat="1" ht="12.95" customHeight="1">
      <c r="A62" s="110"/>
      <c r="B62" s="111"/>
      <c r="C62" s="112"/>
      <c r="D62" s="112"/>
      <c r="E62" s="113"/>
      <c r="F62" s="113"/>
      <c r="G62" s="114"/>
      <c r="H62" s="112"/>
      <c r="I62" s="112"/>
      <c r="J62" s="112"/>
      <c r="K62" s="112"/>
      <c r="L62" s="112"/>
      <c r="M62" s="112"/>
      <c r="N62" s="112"/>
      <c r="O62" s="115"/>
      <c r="P62" s="115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</row>
  </sheetData>
  <mergeCells count="54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D44:AD44"/>
    <mergeCell ref="D43:AD43"/>
    <mergeCell ref="C41:O41"/>
    <mergeCell ref="Y8:AA8"/>
    <mergeCell ref="U40:W40"/>
    <mergeCell ref="L8:M8"/>
    <mergeCell ref="N8:O8"/>
    <mergeCell ref="P8:Q8"/>
    <mergeCell ref="R8:S8"/>
    <mergeCell ref="T8:U8"/>
    <mergeCell ref="V8:X8"/>
    <mergeCell ref="D45:AD45"/>
    <mergeCell ref="C49:O49"/>
    <mergeCell ref="F55:AD55"/>
    <mergeCell ref="C56:E56"/>
    <mergeCell ref="F54:AD54"/>
    <mergeCell ref="C55:E55"/>
    <mergeCell ref="F53:AD53"/>
    <mergeCell ref="C54:E54"/>
    <mergeCell ref="F52:AD52"/>
    <mergeCell ref="C53:E53"/>
    <mergeCell ref="F51:AD51"/>
    <mergeCell ref="C52:E52"/>
    <mergeCell ref="F50:AD50"/>
    <mergeCell ref="C51:E51"/>
    <mergeCell ref="C50:E50"/>
    <mergeCell ref="F56:AD56"/>
    <mergeCell ref="D46:AD46"/>
    <mergeCell ref="C59:E59"/>
    <mergeCell ref="F59:AD59"/>
    <mergeCell ref="C61:E61"/>
    <mergeCell ref="F61:AD61"/>
    <mergeCell ref="F58:AD58"/>
    <mergeCell ref="F57:AD57"/>
    <mergeCell ref="C58:E58"/>
    <mergeCell ref="C57:E57"/>
    <mergeCell ref="C60:E60"/>
    <mergeCell ref="F60:AD60"/>
  </mergeCells>
  <conditionalFormatting sqref="F42">
    <cfRule type="duplicateValues" dxfId="182" priority="7"/>
  </conditionalFormatting>
  <conditionalFormatting sqref="C50 F48">
    <cfRule type="duplicateValues" dxfId="181" priority="9"/>
  </conditionalFormatting>
  <conditionalFormatting sqref="E48">
    <cfRule type="duplicateValues" dxfId="180" priority="542"/>
  </conditionalFormatting>
  <conditionalFormatting sqref="C43:C45 C48">
    <cfRule type="duplicateValues" dxfId="179" priority="544"/>
  </conditionalFormatting>
  <conditionalFormatting sqref="C51:C58">
    <cfRule type="duplicateValues" dxfId="178" priority="1208"/>
  </conditionalFormatting>
  <conditionalFormatting sqref="C59">
    <cfRule type="duplicateValues" dxfId="177" priority="5"/>
  </conditionalFormatting>
  <conditionalFormatting sqref="C61">
    <cfRule type="duplicateValues" dxfId="176" priority="4"/>
  </conditionalFormatting>
  <conditionalFormatting sqref="C46">
    <cfRule type="duplicateValues" dxfId="175" priority="3"/>
  </conditionalFormatting>
  <conditionalFormatting sqref="C47">
    <cfRule type="duplicateValues" dxfId="174" priority="2"/>
  </conditionalFormatting>
  <conditionalFormatting sqref="C60">
    <cfRule type="duplicateValues" dxfId="173" priority="1"/>
  </conditionalFormatting>
  <pageMargins left="0.25" right="0.25" top="0.14299999999999999" bottom="0.14299999999999999" header="0" footer="0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7"/>
  <sheetViews>
    <sheetView view="pageBreakPreview" zoomScale="115" zoomScaleNormal="85" zoomScaleSheetLayoutView="115" zoomScalePageLayoutView="70" workbookViewId="0">
      <selection activeCell="L7" sqref="L7"/>
    </sheetView>
  </sheetViews>
  <sheetFormatPr defaultColWidth="1.5703125" defaultRowHeight="31.35" customHeight="1"/>
  <cols>
    <col min="1" max="1" width="2.7109375" style="1" customWidth="1"/>
    <col min="2" max="2" width="9.5703125" style="7" customWidth="1"/>
    <col min="3" max="4" width="9.5703125" style="11" customWidth="1"/>
    <col min="5" max="5" width="9.5703125" style="8" customWidth="1"/>
    <col min="6" max="6" width="9.5703125" style="9" customWidth="1"/>
    <col min="7" max="14" width="9.5703125" style="10" customWidth="1"/>
    <col min="15" max="15" width="9.5703125" style="1" customWidth="1"/>
    <col min="16" max="16" width="2.7109375" style="1" customWidth="1"/>
    <col min="17" max="17" width="17.28515625" style="1" customWidth="1"/>
    <col min="18" max="16384" width="1.5703125" style="1"/>
  </cols>
  <sheetData>
    <row r="1" spans="2:16" ht="22.15" customHeight="1">
      <c r="B1" s="306" t="s">
        <v>146</v>
      </c>
      <c r="C1" s="307"/>
      <c r="D1" s="307"/>
      <c r="E1" s="312" t="s">
        <v>336</v>
      </c>
      <c r="F1" s="313"/>
      <c r="G1" s="313"/>
      <c r="H1" s="313"/>
      <c r="I1" s="313"/>
      <c r="J1" s="313"/>
      <c r="K1" s="313"/>
      <c r="L1" s="313"/>
      <c r="M1" s="315"/>
      <c r="N1" s="315"/>
      <c r="O1" s="316"/>
      <c r="P1" s="2"/>
    </row>
    <row r="2" spans="2:16" ht="22.15" customHeight="1">
      <c r="B2" s="308"/>
      <c r="C2" s="309"/>
      <c r="D2" s="309"/>
      <c r="E2" s="314"/>
      <c r="F2" s="314"/>
      <c r="G2" s="314"/>
      <c r="H2" s="314"/>
      <c r="I2" s="314"/>
      <c r="J2" s="314"/>
      <c r="K2" s="314"/>
      <c r="L2" s="314"/>
      <c r="M2" s="317"/>
      <c r="N2" s="317"/>
      <c r="O2" s="318"/>
      <c r="P2" s="2"/>
    </row>
    <row r="3" spans="2:16" ht="22.15" customHeight="1">
      <c r="B3" s="308"/>
      <c r="C3" s="309"/>
      <c r="D3" s="309"/>
      <c r="E3" s="314"/>
      <c r="F3" s="314"/>
      <c r="G3" s="314"/>
      <c r="H3" s="314"/>
      <c r="I3" s="314"/>
      <c r="J3" s="314"/>
      <c r="K3" s="314"/>
      <c r="L3" s="314"/>
      <c r="M3" s="317"/>
      <c r="N3" s="317"/>
      <c r="O3" s="318"/>
      <c r="P3" s="2"/>
    </row>
    <row r="4" spans="2:16" ht="33" customHeight="1">
      <c r="B4" s="308"/>
      <c r="C4" s="309"/>
      <c r="D4" s="309"/>
      <c r="E4" s="314"/>
      <c r="F4" s="314"/>
      <c r="G4" s="314"/>
      <c r="H4" s="314"/>
      <c r="I4" s="314"/>
      <c r="J4" s="314"/>
      <c r="K4" s="314"/>
      <c r="L4" s="314"/>
      <c r="M4" s="317"/>
      <c r="N4" s="317"/>
      <c r="O4" s="318"/>
      <c r="P4" s="2"/>
    </row>
    <row r="5" spans="2:16" ht="22.15" customHeight="1">
      <c r="B5" s="310"/>
      <c r="C5" s="311"/>
      <c r="D5" s="311"/>
      <c r="E5" s="314" t="s">
        <v>333</v>
      </c>
      <c r="F5" s="314"/>
      <c r="G5" s="314"/>
      <c r="H5" s="314"/>
      <c r="I5" s="314"/>
      <c r="J5" s="314"/>
      <c r="K5" s="314"/>
      <c r="L5" s="314"/>
      <c r="M5" s="317"/>
      <c r="N5" s="317"/>
      <c r="O5" s="318"/>
      <c r="P5" s="2"/>
    </row>
    <row r="6" spans="2:16" ht="19.899999999999999" customHeight="1">
      <c r="B6" s="319" t="s">
        <v>11</v>
      </c>
      <c r="C6" s="320"/>
      <c r="D6" s="320"/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  <c r="K6" s="19" t="s">
        <v>18</v>
      </c>
      <c r="L6" s="18" t="s">
        <v>19</v>
      </c>
      <c r="M6" s="321" t="s">
        <v>460</v>
      </c>
      <c r="N6" s="322"/>
      <c r="O6" s="323"/>
      <c r="P6" s="2"/>
    </row>
    <row r="7" spans="2:16" ht="19.899999999999999" customHeight="1" thickBot="1">
      <c r="B7" s="326" t="s">
        <v>23</v>
      </c>
      <c r="C7" s="327"/>
      <c r="D7" s="327"/>
      <c r="E7" s="20" t="s">
        <v>24</v>
      </c>
      <c r="F7" s="20" t="s">
        <v>334</v>
      </c>
      <c r="G7" s="20" t="s">
        <v>25</v>
      </c>
      <c r="H7" s="20">
        <v>110</v>
      </c>
      <c r="I7" s="20" t="s">
        <v>28</v>
      </c>
      <c r="J7" s="20" t="s">
        <v>29</v>
      </c>
      <c r="K7" s="21" t="s">
        <v>147</v>
      </c>
      <c r="L7" s="20" t="s">
        <v>9</v>
      </c>
      <c r="M7" s="324"/>
      <c r="N7" s="324"/>
      <c r="O7" s="325"/>
      <c r="P7" s="2"/>
    </row>
    <row r="8" spans="2:16" s="5" customFormat="1" ht="19.899999999999999" customHeight="1">
      <c r="B8" s="24"/>
      <c r="C8" s="22"/>
      <c r="D8" s="22"/>
      <c r="E8" s="22"/>
      <c r="F8" s="22"/>
      <c r="G8" s="290" t="s">
        <v>170</v>
      </c>
      <c r="H8" s="290"/>
      <c r="I8" s="290"/>
      <c r="J8" s="290"/>
      <c r="K8" s="22"/>
      <c r="L8" s="22"/>
      <c r="M8" s="22"/>
      <c r="N8" s="22"/>
      <c r="O8" s="23"/>
      <c r="P8" s="13"/>
    </row>
    <row r="9" spans="2:16" s="5" customFormat="1" ht="19.899999999999999" customHeight="1" thickBot="1">
      <c r="B9" s="96"/>
      <c r="C9" s="97"/>
      <c r="D9" s="97"/>
      <c r="E9" s="97"/>
      <c r="F9" s="97"/>
      <c r="G9" s="291"/>
      <c r="H9" s="291"/>
      <c r="I9" s="291"/>
      <c r="J9" s="291"/>
      <c r="K9" s="97"/>
      <c r="L9" s="97"/>
      <c r="M9" s="97"/>
      <c r="N9" s="97"/>
      <c r="O9" s="98"/>
      <c r="P9" s="13"/>
    </row>
    <row r="10" spans="2:16" s="5" customFormat="1" ht="19.899999999999999" customHeight="1">
      <c r="B10" s="295" t="s">
        <v>31</v>
      </c>
      <c r="C10" s="297" t="s">
        <v>142</v>
      </c>
      <c r="D10" s="298"/>
      <c r="E10" s="297" t="s">
        <v>32</v>
      </c>
      <c r="F10" s="301"/>
      <c r="G10" s="301"/>
      <c r="H10" s="301"/>
      <c r="I10" s="301"/>
      <c r="J10" s="301"/>
      <c r="K10" s="301"/>
      <c r="L10" s="303" t="s">
        <v>143</v>
      </c>
      <c r="M10" s="304"/>
      <c r="N10" s="304"/>
      <c r="O10" s="305"/>
      <c r="P10" s="13"/>
    </row>
    <row r="11" spans="2:16" s="5" customFormat="1" ht="19.899999999999999" customHeight="1" thickBot="1">
      <c r="B11" s="296"/>
      <c r="C11" s="299"/>
      <c r="D11" s="300"/>
      <c r="E11" s="299"/>
      <c r="F11" s="302"/>
      <c r="G11" s="302"/>
      <c r="H11" s="302"/>
      <c r="I11" s="302"/>
      <c r="J11" s="302"/>
      <c r="K11" s="302"/>
      <c r="L11" s="292" t="s">
        <v>144</v>
      </c>
      <c r="M11" s="293"/>
      <c r="N11" s="292" t="s">
        <v>145</v>
      </c>
      <c r="O11" s="294"/>
      <c r="P11" s="13"/>
    </row>
    <row r="12" spans="2:16" s="5" customFormat="1" ht="12" customHeight="1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2"/>
    </row>
    <row r="13" spans="2:16" ht="30" customHeight="1">
      <c r="B13" s="102">
        <v>1</v>
      </c>
      <c r="C13" s="283" t="s">
        <v>60</v>
      </c>
      <c r="D13" s="284"/>
      <c r="E13" s="285" t="s">
        <v>338</v>
      </c>
      <c r="F13" s="286"/>
      <c r="G13" s="286"/>
      <c r="H13" s="286"/>
      <c r="I13" s="286"/>
      <c r="J13" s="286"/>
      <c r="K13" s="286"/>
      <c r="L13" s="287">
        <v>285</v>
      </c>
      <c r="M13" s="288"/>
      <c r="N13" s="287">
        <f t="shared" ref="N13:N14" si="0">L13*1.2</f>
        <v>342</v>
      </c>
      <c r="O13" s="289"/>
      <c r="P13" s="6"/>
    </row>
    <row r="14" spans="2:16" ht="30" customHeight="1">
      <c r="B14" s="102">
        <v>2</v>
      </c>
      <c r="C14" s="283" t="s">
        <v>68</v>
      </c>
      <c r="D14" s="284"/>
      <c r="E14" s="285" t="s">
        <v>327</v>
      </c>
      <c r="F14" s="286"/>
      <c r="G14" s="286"/>
      <c r="H14" s="286"/>
      <c r="I14" s="286"/>
      <c r="J14" s="286"/>
      <c r="K14" s="286"/>
      <c r="L14" s="287">
        <v>300</v>
      </c>
      <c r="M14" s="288"/>
      <c r="N14" s="287">
        <f t="shared" si="0"/>
        <v>360</v>
      </c>
      <c r="O14" s="289"/>
      <c r="P14" s="6"/>
    </row>
    <row r="15" spans="2:16" ht="30" customHeight="1">
      <c r="B15" s="102">
        <v>3</v>
      </c>
      <c r="C15" s="283" t="s">
        <v>339</v>
      </c>
      <c r="D15" s="284"/>
      <c r="E15" s="285" t="s">
        <v>340</v>
      </c>
      <c r="F15" s="286"/>
      <c r="G15" s="286"/>
      <c r="H15" s="286"/>
      <c r="I15" s="286"/>
      <c r="J15" s="286"/>
      <c r="K15" s="286"/>
      <c r="L15" s="287">
        <v>180</v>
      </c>
      <c r="M15" s="288"/>
      <c r="N15" s="287">
        <f>L15*1.2</f>
        <v>216</v>
      </c>
      <c r="O15" s="289"/>
      <c r="P15" s="6"/>
    </row>
    <row r="16" spans="2:16" ht="30" customHeight="1">
      <c r="B16" s="102">
        <v>4</v>
      </c>
      <c r="C16" s="283" t="s">
        <v>342</v>
      </c>
      <c r="D16" s="284"/>
      <c r="E16" s="285" t="s">
        <v>348</v>
      </c>
      <c r="F16" s="286"/>
      <c r="G16" s="286"/>
      <c r="H16" s="286"/>
      <c r="I16" s="286"/>
      <c r="J16" s="286"/>
      <c r="K16" s="286"/>
      <c r="L16" s="287">
        <v>130</v>
      </c>
      <c r="M16" s="288"/>
      <c r="N16" s="287">
        <f>L16*1.2</f>
        <v>156</v>
      </c>
      <c r="O16" s="289"/>
      <c r="P16" s="6"/>
    </row>
    <row r="17" spans="2:16" ht="30" customHeight="1">
      <c r="B17" s="102">
        <v>5</v>
      </c>
      <c r="C17" s="283" t="s">
        <v>137</v>
      </c>
      <c r="D17" s="284"/>
      <c r="E17" s="285" t="s">
        <v>329</v>
      </c>
      <c r="F17" s="286"/>
      <c r="G17" s="286"/>
      <c r="H17" s="286"/>
      <c r="I17" s="286"/>
      <c r="J17" s="286"/>
      <c r="K17" s="286"/>
      <c r="L17" s="287">
        <v>90</v>
      </c>
      <c r="M17" s="288"/>
      <c r="N17" s="287">
        <f t="shared" ref="N17" si="1">L17*1.2</f>
        <v>108</v>
      </c>
      <c r="O17" s="289"/>
      <c r="P17" s="6"/>
    </row>
    <row r="18" spans="2:16" ht="30" customHeight="1">
      <c r="B18" s="102">
        <v>6</v>
      </c>
      <c r="C18" s="283" t="s">
        <v>139</v>
      </c>
      <c r="D18" s="284"/>
      <c r="E18" s="285" t="s">
        <v>328</v>
      </c>
      <c r="F18" s="286"/>
      <c r="G18" s="286"/>
      <c r="H18" s="286"/>
      <c r="I18" s="286"/>
      <c r="J18" s="286"/>
      <c r="K18" s="286"/>
      <c r="L18" s="287">
        <v>100</v>
      </c>
      <c r="M18" s="288"/>
      <c r="N18" s="287">
        <f>L18*1.2</f>
        <v>120</v>
      </c>
      <c r="O18" s="289"/>
      <c r="P18" s="6"/>
    </row>
    <row r="19" spans="2:16" ht="30" customHeight="1">
      <c r="B19" s="102">
        <v>7</v>
      </c>
      <c r="C19" s="283" t="s">
        <v>343</v>
      </c>
      <c r="D19" s="284"/>
      <c r="E19" s="285" t="s">
        <v>346</v>
      </c>
      <c r="F19" s="286"/>
      <c r="G19" s="286"/>
      <c r="H19" s="286"/>
      <c r="I19" s="286"/>
      <c r="J19" s="286"/>
      <c r="K19" s="286"/>
      <c r="L19" s="287">
        <v>90</v>
      </c>
      <c r="M19" s="288"/>
      <c r="N19" s="287">
        <f t="shared" ref="N19" si="2">L19*1.2</f>
        <v>108</v>
      </c>
      <c r="O19" s="289"/>
      <c r="P19" s="6"/>
    </row>
    <row r="20" spans="2:16" ht="30" customHeight="1">
      <c r="B20" s="102">
        <v>8</v>
      </c>
      <c r="C20" s="283" t="s">
        <v>344</v>
      </c>
      <c r="D20" s="284"/>
      <c r="E20" s="285" t="s">
        <v>347</v>
      </c>
      <c r="F20" s="286"/>
      <c r="G20" s="286"/>
      <c r="H20" s="286"/>
      <c r="I20" s="286"/>
      <c r="J20" s="286"/>
      <c r="K20" s="286"/>
      <c r="L20" s="287">
        <v>70</v>
      </c>
      <c r="M20" s="288"/>
      <c r="N20" s="287">
        <f t="shared" ref="N20:N21" si="3">L20*1.2</f>
        <v>84</v>
      </c>
      <c r="O20" s="289"/>
      <c r="P20" s="6"/>
    </row>
    <row r="21" spans="2:16" ht="30" customHeight="1">
      <c r="B21" s="145">
        <v>9</v>
      </c>
      <c r="C21" s="328" t="s">
        <v>209</v>
      </c>
      <c r="D21" s="329"/>
      <c r="E21" s="330" t="s">
        <v>330</v>
      </c>
      <c r="F21" s="331"/>
      <c r="G21" s="331"/>
      <c r="H21" s="331"/>
      <c r="I21" s="331"/>
      <c r="J21" s="331"/>
      <c r="K21" s="331"/>
      <c r="L21" s="332">
        <v>90</v>
      </c>
      <c r="M21" s="333"/>
      <c r="N21" s="332">
        <f t="shared" si="3"/>
        <v>108</v>
      </c>
      <c r="O21" s="334"/>
      <c r="P21" s="6"/>
    </row>
    <row r="22" spans="2:16" ht="30" customHeight="1">
      <c r="B22" s="147">
        <v>10</v>
      </c>
      <c r="C22" s="335" t="s">
        <v>202</v>
      </c>
      <c r="D22" s="336"/>
      <c r="E22" s="337" t="s">
        <v>443</v>
      </c>
      <c r="F22" s="338"/>
      <c r="G22" s="338"/>
      <c r="H22" s="338"/>
      <c r="I22" s="338"/>
      <c r="J22" s="338"/>
      <c r="K22" s="338"/>
      <c r="L22" s="339">
        <v>199</v>
      </c>
      <c r="M22" s="340"/>
      <c r="N22" s="341">
        <f>L22*1.2</f>
        <v>238.79999999999998</v>
      </c>
      <c r="O22" s="342"/>
      <c r="P22" s="6"/>
    </row>
    <row r="23" spans="2:16" ht="30" customHeight="1">
      <c r="B23" s="147">
        <v>11</v>
      </c>
      <c r="C23" s="335" t="s">
        <v>452</v>
      </c>
      <c r="D23" s="336"/>
      <c r="E23" s="337" t="s">
        <v>453</v>
      </c>
      <c r="F23" s="338"/>
      <c r="G23" s="338"/>
      <c r="H23" s="338"/>
      <c r="I23" s="338"/>
      <c r="J23" s="338"/>
      <c r="K23" s="338"/>
      <c r="L23" s="339">
        <v>686</v>
      </c>
      <c r="M23" s="340"/>
      <c r="N23" s="341">
        <f>L23*1.2</f>
        <v>823.19999999999993</v>
      </c>
      <c r="O23" s="342"/>
      <c r="P23" s="6"/>
    </row>
    <row r="24" spans="2:16" ht="30" customHeight="1">
      <c r="B24" s="102"/>
      <c r="C24" s="283"/>
      <c r="D24" s="284"/>
      <c r="E24" s="285"/>
      <c r="F24" s="286"/>
      <c r="G24" s="286"/>
      <c r="H24" s="286"/>
      <c r="I24" s="286"/>
      <c r="J24" s="286"/>
      <c r="K24" s="286"/>
      <c r="L24" s="287"/>
      <c r="M24" s="288"/>
      <c r="N24" s="287"/>
      <c r="O24" s="289"/>
      <c r="P24" s="6"/>
    </row>
    <row r="25" spans="2:16" ht="30" customHeight="1">
      <c r="B25" s="102"/>
      <c r="C25" s="283"/>
      <c r="D25" s="284"/>
      <c r="E25" s="285"/>
      <c r="F25" s="286"/>
      <c r="G25" s="286"/>
      <c r="H25" s="286"/>
      <c r="I25" s="286"/>
      <c r="J25" s="286"/>
      <c r="K25" s="286"/>
      <c r="L25" s="287"/>
      <c r="M25" s="288"/>
      <c r="N25" s="287"/>
      <c r="O25" s="289"/>
      <c r="P25" s="6"/>
    </row>
    <row r="26" spans="2:16" ht="30" customHeight="1">
      <c r="B26" s="102"/>
      <c r="C26" s="283"/>
      <c r="D26" s="284"/>
      <c r="E26" s="285"/>
      <c r="F26" s="286"/>
      <c r="G26" s="286"/>
      <c r="H26" s="286"/>
      <c r="I26" s="286"/>
      <c r="J26" s="286"/>
      <c r="K26" s="286"/>
      <c r="L26" s="287"/>
      <c r="M26" s="288"/>
      <c r="N26" s="287"/>
      <c r="O26" s="289"/>
      <c r="P26" s="6"/>
    </row>
    <row r="27" spans="2:16" ht="30" customHeight="1">
      <c r="B27" s="102"/>
      <c r="C27" s="283"/>
      <c r="D27" s="284"/>
      <c r="E27" s="285"/>
      <c r="F27" s="286"/>
      <c r="G27" s="286"/>
      <c r="H27" s="286"/>
      <c r="I27" s="286"/>
      <c r="J27" s="286"/>
      <c r="K27" s="286"/>
      <c r="L27" s="287"/>
      <c r="M27" s="288"/>
      <c r="N27" s="287"/>
      <c r="O27" s="289"/>
      <c r="P27" s="6"/>
    </row>
    <row r="28" spans="2:16" ht="30" customHeight="1">
      <c r="B28" s="102"/>
      <c r="C28" s="283"/>
      <c r="D28" s="284"/>
      <c r="E28" s="285"/>
      <c r="F28" s="286"/>
      <c r="G28" s="286"/>
      <c r="H28" s="286"/>
      <c r="I28" s="286"/>
      <c r="J28" s="286"/>
      <c r="K28" s="286"/>
      <c r="L28" s="287"/>
      <c r="M28" s="288"/>
      <c r="N28" s="287"/>
      <c r="O28" s="289"/>
      <c r="P28" s="6"/>
    </row>
    <row r="29" spans="2:16" ht="30" customHeight="1">
      <c r="B29" s="102"/>
      <c r="C29" s="283"/>
      <c r="D29" s="284"/>
      <c r="E29" s="285"/>
      <c r="F29" s="286"/>
      <c r="G29" s="286"/>
      <c r="H29" s="286"/>
      <c r="I29" s="286"/>
      <c r="J29" s="286"/>
      <c r="K29" s="286"/>
      <c r="L29" s="287"/>
      <c r="M29" s="288"/>
      <c r="N29" s="287"/>
      <c r="O29" s="289"/>
      <c r="P29" s="6"/>
    </row>
    <row r="30" spans="2:16" ht="31.5" customHeight="1">
      <c r="B30" s="102"/>
      <c r="C30" s="283"/>
      <c r="D30" s="284"/>
      <c r="E30" s="285"/>
      <c r="F30" s="286"/>
      <c r="G30" s="286"/>
      <c r="H30" s="286"/>
      <c r="I30" s="286"/>
      <c r="J30" s="286"/>
      <c r="K30" s="286"/>
      <c r="L30" s="287"/>
      <c r="M30" s="288"/>
      <c r="N30" s="287"/>
      <c r="O30" s="289"/>
      <c r="P30" s="6"/>
    </row>
    <row r="31" spans="2:16" ht="12" customHeight="1">
      <c r="O31" s="6"/>
      <c r="P31" s="6"/>
    </row>
    <row r="32" spans="2:16" ht="31.35" customHeight="1">
      <c r="O32" s="6"/>
      <c r="P32" s="6"/>
    </row>
    <row r="33" spans="1:16" ht="31.35" customHeight="1">
      <c r="O33" s="6"/>
      <c r="P33" s="6"/>
    </row>
    <row r="34" spans="1:16" ht="31.35" customHeight="1">
      <c r="O34" s="6"/>
      <c r="P34" s="6"/>
    </row>
    <row r="35" spans="1:16" ht="31.35" customHeight="1">
      <c r="O35" s="6"/>
      <c r="P35" s="6"/>
    </row>
    <row r="36" spans="1:16" ht="31.35" customHeight="1">
      <c r="O36" s="6"/>
      <c r="P36" s="6"/>
    </row>
    <row r="37" spans="1:16" ht="31.35" customHeight="1">
      <c r="O37" s="6"/>
      <c r="P37" s="6"/>
    </row>
    <row r="38" spans="1:16" ht="31.35" customHeight="1">
      <c r="O38" s="6"/>
      <c r="P38" s="6"/>
    </row>
    <row r="39" spans="1:16" ht="31.35" customHeight="1">
      <c r="O39" s="6"/>
      <c r="P39" s="6"/>
    </row>
    <row r="40" spans="1:16" ht="31.35" customHeight="1">
      <c r="O40" s="6"/>
      <c r="P40" s="6"/>
    </row>
    <row r="41" spans="1:16" ht="31.35" customHeight="1">
      <c r="O41" s="6"/>
      <c r="P41" s="6"/>
    </row>
    <row r="42" spans="1:16" ht="31.35" customHeight="1">
      <c r="O42" s="6"/>
      <c r="P42" s="6"/>
    </row>
    <row r="43" spans="1:16" ht="31.35" customHeight="1">
      <c r="O43" s="6"/>
      <c r="P43" s="6"/>
    </row>
    <row r="44" spans="1:16" ht="31.35" customHeight="1">
      <c r="O44" s="6"/>
      <c r="P44" s="6"/>
    </row>
    <row r="45" spans="1:16" ht="31.35" customHeight="1">
      <c r="O45" s="6"/>
      <c r="P45" s="6"/>
    </row>
    <row r="46" spans="1:16" ht="31.35" customHeight="1">
      <c r="A46" s="1" t="s">
        <v>102</v>
      </c>
      <c r="O46" s="6"/>
      <c r="P46" s="6"/>
    </row>
    <row r="47" spans="1:16" ht="31.35" customHeight="1">
      <c r="O47" s="6"/>
      <c r="P47" s="6"/>
    </row>
    <row r="48" spans="1:16" ht="31.35" customHeight="1">
      <c r="O48" s="6"/>
      <c r="P48" s="6"/>
    </row>
    <row r="49" spans="1:16" ht="31.35" customHeight="1">
      <c r="O49" s="6"/>
      <c r="P49" s="6"/>
    </row>
    <row r="50" spans="1:16" ht="31.35" customHeight="1">
      <c r="O50" s="6"/>
      <c r="P50" s="6"/>
    </row>
    <row r="51" spans="1:16" ht="31.35" customHeight="1">
      <c r="O51" s="6"/>
      <c r="P51" s="6"/>
    </row>
    <row r="52" spans="1:16" ht="31.35" customHeight="1">
      <c r="A52" s="1" t="s">
        <v>103</v>
      </c>
      <c r="O52" s="6"/>
      <c r="P52" s="6"/>
    </row>
    <row r="53" spans="1:16" ht="31.35" customHeight="1">
      <c r="A53" s="1" t="s">
        <v>104</v>
      </c>
      <c r="O53" s="6"/>
      <c r="P53" s="6"/>
    </row>
    <row r="54" spans="1:16" ht="31.35" customHeight="1">
      <c r="A54" s="1" t="s">
        <v>105</v>
      </c>
      <c r="O54" s="6"/>
      <c r="P54" s="6"/>
    </row>
    <row r="55" spans="1:16" ht="31.35" customHeight="1">
      <c r="A55" s="1" t="s">
        <v>106</v>
      </c>
      <c r="O55" s="6"/>
      <c r="P55" s="6"/>
    </row>
    <row r="56" spans="1:16" ht="31.35" customHeight="1">
      <c r="A56" s="1" t="s">
        <v>107</v>
      </c>
      <c r="O56" s="6"/>
      <c r="P56" s="6"/>
    </row>
    <row r="57" spans="1:16" ht="31.35" customHeight="1">
      <c r="A57" s="1" t="s">
        <v>108</v>
      </c>
      <c r="O57" s="6"/>
      <c r="P57" s="6"/>
    </row>
    <row r="58" spans="1:16" ht="31.35" customHeight="1">
      <c r="A58" s="1" t="s">
        <v>109</v>
      </c>
      <c r="O58" s="6"/>
      <c r="P58" s="6"/>
    </row>
    <row r="59" spans="1:16" ht="31.35" customHeight="1">
      <c r="A59" s="1" t="s">
        <v>110</v>
      </c>
      <c r="O59" s="6"/>
      <c r="P59" s="6"/>
    </row>
    <row r="60" spans="1:16" ht="31.35" customHeight="1">
      <c r="A60" s="1" t="s">
        <v>111</v>
      </c>
      <c r="O60" s="6"/>
      <c r="P60" s="6"/>
    </row>
    <row r="61" spans="1:16" ht="31.35" customHeight="1">
      <c r="A61" s="1" t="s">
        <v>112</v>
      </c>
      <c r="O61" s="6"/>
      <c r="P61" s="6"/>
    </row>
    <row r="62" spans="1:16" ht="31.35" customHeight="1">
      <c r="A62" s="1" t="s">
        <v>113</v>
      </c>
      <c r="O62" s="6"/>
      <c r="P62" s="6"/>
    </row>
    <row r="63" spans="1:16" ht="31.35" customHeight="1">
      <c r="A63" s="1" t="s">
        <v>114</v>
      </c>
      <c r="O63" s="6"/>
      <c r="P63" s="6"/>
    </row>
    <row r="64" spans="1:16" ht="31.35" customHeight="1">
      <c r="A64" s="1" t="s">
        <v>115</v>
      </c>
      <c r="O64" s="6"/>
      <c r="P64" s="6"/>
    </row>
    <row r="65" spans="1:16" ht="31.35" customHeight="1">
      <c r="A65" s="1" t="s">
        <v>116</v>
      </c>
      <c r="O65" s="6"/>
      <c r="P65" s="6"/>
    </row>
    <row r="66" spans="1:16" ht="31.35" customHeight="1">
      <c r="A66" s="1" t="s">
        <v>117</v>
      </c>
      <c r="O66" s="6"/>
      <c r="P66" s="6"/>
    </row>
    <row r="67" spans="1:16" ht="31.35" customHeight="1">
      <c r="A67" s="1" t="s">
        <v>118</v>
      </c>
      <c r="O67" s="6"/>
      <c r="P67" s="6"/>
    </row>
    <row r="68" spans="1:16" ht="31.35" customHeight="1">
      <c r="A68" s="1" t="s">
        <v>119</v>
      </c>
      <c r="O68" s="6"/>
      <c r="P68" s="6"/>
    </row>
    <row r="69" spans="1:16" ht="31.35" customHeight="1">
      <c r="A69" s="1" t="s">
        <v>120</v>
      </c>
      <c r="O69" s="6"/>
      <c r="P69" s="6"/>
    </row>
    <row r="70" spans="1:16" ht="31.35" customHeight="1">
      <c r="A70" s="1" t="s">
        <v>121</v>
      </c>
      <c r="O70" s="6"/>
      <c r="P70" s="6"/>
    </row>
    <row r="71" spans="1:16" ht="31.35" customHeight="1">
      <c r="A71" s="1" t="s">
        <v>122</v>
      </c>
      <c r="O71" s="6"/>
      <c r="P71" s="6"/>
    </row>
    <row r="72" spans="1:16" ht="31.35" customHeight="1">
      <c r="A72" s="1" t="s">
        <v>123</v>
      </c>
      <c r="O72" s="6"/>
      <c r="P72" s="6"/>
    </row>
    <row r="73" spans="1:16" ht="31.35" customHeight="1">
      <c r="A73" s="1" t="s">
        <v>124</v>
      </c>
      <c r="O73" s="6"/>
      <c r="P73" s="6"/>
    </row>
    <row r="74" spans="1:16" ht="31.35" customHeight="1">
      <c r="A74" s="1" t="s">
        <v>125</v>
      </c>
      <c r="O74" s="6"/>
      <c r="P74" s="6"/>
    </row>
    <row r="75" spans="1:16" ht="31.35" customHeight="1">
      <c r="A75" s="1" t="s">
        <v>126</v>
      </c>
      <c r="O75" s="6"/>
      <c r="P75" s="6"/>
    </row>
    <row r="76" spans="1:16" ht="31.35" customHeight="1">
      <c r="A76" s="1" t="s">
        <v>127</v>
      </c>
      <c r="O76" s="6"/>
      <c r="P76" s="6"/>
    </row>
    <row r="77" spans="1:16" ht="31.35" customHeight="1">
      <c r="A77" s="1" t="s">
        <v>128</v>
      </c>
      <c r="O77" s="6"/>
      <c r="P77" s="6"/>
    </row>
    <row r="78" spans="1:16" ht="31.35" customHeight="1">
      <c r="A78" s="1" t="s">
        <v>129</v>
      </c>
      <c r="O78" s="6"/>
      <c r="P78" s="6"/>
    </row>
    <row r="79" spans="1:16" ht="31.35" customHeight="1">
      <c r="A79" s="1" t="s">
        <v>130</v>
      </c>
      <c r="O79" s="6"/>
      <c r="P79" s="6"/>
    </row>
    <row r="80" spans="1:16" ht="31.35" customHeight="1">
      <c r="A80" s="1" t="s">
        <v>131</v>
      </c>
      <c r="O80" s="6"/>
      <c r="P80" s="6"/>
    </row>
    <row r="81" spans="1:16" ht="31.35" customHeight="1">
      <c r="A81" s="1" t="s">
        <v>132</v>
      </c>
      <c r="O81" s="6"/>
      <c r="P81" s="6"/>
    </row>
    <row r="82" spans="1:16" ht="31.35" customHeight="1">
      <c r="A82" s="1" t="s">
        <v>133</v>
      </c>
      <c r="O82" s="6"/>
      <c r="P82" s="6"/>
    </row>
    <row r="83" spans="1:16" ht="31.35" customHeight="1">
      <c r="A83" s="1" t="s">
        <v>134</v>
      </c>
      <c r="O83" s="6"/>
      <c r="P83" s="6"/>
    </row>
    <row r="84" spans="1:16" ht="31.35" customHeight="1">
      <c r="A84" s="1" t="s">
        <v>358</v>
      </c>
      <c r="O84" s="6"/>
      <c r="P84" s="6"/>
    </row>
    <row r="85" spans="1:16" ht="31.35" customHeight="1">
      <c r="A85" s="1" t="s">
        <v>359</v>
      </c>
      <c r="O85" s="6"/>
      <c r="P85" s="6"/>
    </row>
    <row r="86" spans="1:16" ht="31.35" customHeight="1">
      <c r="A86" s="1" t="s">
        <v>360</v>
      </c>
      <c r="O86" s="6"/>
      <c r="P86" s="6"/>
    </row>
    <row r="87" spans="1:16" ht="31.35" customHeight="1">
      <c r="A87" s="1" t="s">
        <v>361</v>
      </c>
      <c r="O87" s="6"/>
      <c r="P87" s="6"/>
    </row>
    <row r="88" spans="1:16" ht="31.35" customHeight="1">
      <c r="O88" s="6"/>
      <c r="P88" s="6"/>
    </row>
    <row r="89" spans="1:16" ht="31.35" customHeight="1">
      <c r="O89" s="6"/>
      <c r="P89" s="6"/>
    </row>
    <row r="90" spans="1:16" ht="31.35" customHeight="1">
      <c r="O90" s="6"/>
      <c r="P90" s="6"/>
    </row>
    <row r="91" spans="1:16" ht="31.35" customHeight="1">
      <c r="O91" s="6"/>
      <c r="P91" s="6"/>
    </row>
    <row r="92" spans="1:16" ht="31.35" customHeight="1">
      <c r="O92" s="6"/>
      <c r="P92" s="6"/>
    </row>
    <row r="93" spans="1:16" ht="31.35" customHeight="1">
      <c r="O93" s="6"/>
      <c r="P93" s="6"/>
    </row>
    <row r="94" spans="1:16" ht="31.35" customHeight="1">
      <c r="O94" s="6"/>
      <c r="P94" s="6"/>
    </row>
    <row r="95" spans="1:16" ht="31.35" customHeight="1">
      <c r="O95" s="6"/>
      <c r="P95" s="6"/>
    </row>
    <row r="96" spans="1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</sheetData>
  <mergeCells count="86">
    <mergeCell ref="C19:D19"/>
    <mergeCell ref="E19:K19"/>
    <mergeCell ref="L19:M19"/>
    <mergeCell ref="N19:O19"/>
    <mergeCell ref="C18:D18"/>
    <mergeCell ref="E18:K18"/>
    <mergeCell ref="L18:M18"/>
    <mergeCell ref="N18:O18"/>
    <mergeCell ref="C17:D17"/>
    <mergeCell ref="E17:K17"/>
    <mergeCell ref="L17:M17"/>
    <mergeCell ref="N17:O17"/>
    <mergeCell ref="C24:D24"/>
    <mergeCell ref="E24:K24"/>
    <mergeCell ref="L24:M24"/>
    <mergeCell ref="N24:O24"/>
    <mergeCell ref="C22:D22"/>
    <mergeCell ref="E22:K22"/>
    <mergeCell ref="L22:M22"/>
    <mergeCell ref="N22:O22"/>
    <mergeCell ref="C23:D23"/>
    <mergeCell ref="E23:K23"/>
    <mergeCell ref="L23:M23"/>
    <mergeCell ref="N23:O23"/>
    <mergeCell ref="C30:D30"/>
    <mergeCell ref="E30:K30"/>
    <mergeCell ref="L30:M30"/>
    <mergeCell ref="N30:O30"/>
    <mergeCell ref="C28:D28"/>
    <mergeCell ref="E28:K28"/>
    <mergeCell ref="L28:M28"/>
    <mergeCell ref="N28:O28"/>
    <mergeCell ref="C29:D29"/>
    <mergeCell ref="E29:K29"/>
    <mergeCell ref="L29:M29"/>
    <mergeCell ref="N29:O29"/>
    <mergeCell ref="C27:D27"/>
    <mergeCell ref="E27:K27"/>
    <mergeCell ref="L27:M27"/>
    <mergeCell ref="N27:O27"/>
    <mergeCell ref="C20:D20"/>
    <mergeCell ref="E20:K20"/>
    <mergeCell ref="L20:M20"/>
    <mergeCell ref="N20:O20"/>
    <mergeCell ref="C25:D25"/>
    <mergeCell ref="E25:K25"/>
    <mergeCell ref="L25:M25"/>
    <mergeCell ref="N25:O25"/>
    <mergeCell ref="C26:D26"/>
    <mergeCell ref="E26:K26"/>
    <mergeCell ref="L26:M26"/>
    <mergeCell ref="N26:O26"/>
    <mergeCell ref="C14:D14"/>
    <mergeCell ref="E14:K14"/>
    <mergeCell ref="L14:M14"/>
    <mergeCell ref="N14:O14"/>
    <mergeCell ref="C21:D21"/>
    <mergeCell ref="E21:K21"/>
    <mergeCell ref="L21:M21"/>
    <mergeCell ref="N21:O21"/>
    <mergeCell ref="C16:D16"/>
    <mergeCell ref="E16:K16"/>
    <mergeCell ref="L16:M16"/>
    <mergeCell ref="N16:O16"/>
    <mergeCell ref="C15:D15"/>
    <mergeCell ref="E15:K15"/>
    <mergeCell ref="L15:M15"/>
    <mergeCell ref="N15:O15"/>
    <mergeCell ref="B10:B11"/>
    <mergeCell ref="C10:D11"/>
    <mergeCell ref="E10:K11"/>
    <mergeCell ref="L10:O10"/>
    <mergeCell ref="B1:D5"/>
    <mergeCell ref="E1:L4"/>
    <mergeCell ref="M1:O5"/>
    <mergeCell ref="E5:L5"/>
    <mergeCell ref="B6:D6"/>
    <mergeCell ref="M6:O7"/>
    <mergeCell ref="B7:D7"/>
    <mergeCell ref="C13:D13"/>
    <mergeCell ref="E13:K13"/>
    <mergeCell ref="L13:M13"/>
    <mergeCell ref="N13:O13"/>
    <mergeCell ref="G8:J9"/>
    <mergeCell ref="L11:M11"/>
    <mergeCell ref="N11:O11"/>
  </mergeCells>
  <phoneticPr fontId="23" type="noConversion"/>
  <conditionalFormatting sqref="C16">
    <cfRule type="duplicateValues" dxfId="172" priority="11"/>
  </conditionalFormatting>
  <conditionalFormatting sqref="C28">
    <cfRule type="duplicateValues" dxfId="171" priority="6"/>
  </conditionalFormatting>
  <conditionalFormatting sqref="C25">
    <cfRule type="duplicateValues" dxfId="170" priority="5"/>
  </conditionalFormatting>
  <conditionalFormatting sqref="C29:C30 C22 C26:C27 C24">
    <cfRule type="duplicateValues" dxfId="169" priority="1267"/>
  </conditionalFormatting>
  <conditionalFormatting sqref="C13:C14 C17:C18">
    <cfRule type="duplicateValues" dxfId="168" priority="1405"/>
  </conditionalFormatting>
  <conditionalFormatting sqref="C13:C15 C17:C18">
    <cfRule type="duplicateValues" dxfId="167" priority="1407"/>
  </conditionalFormatting>
  <conditionalFormatting sqref="C19:C21">
    <cfRule type="duplicateValues" dxfId="166" priority="1410"/>
  </conditionalFormatting>
  <conditionalFormatting sqref="C23">
    <cfRule type="duplicateValues" dxfId="165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70" fitToWidth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abSelected="1" view="pageBreakPreview" topLeftCell="A106" zoomScale="70" zoomScaleNormal="85" zoomScaleSheetLayoutView="70" zoomScalePageLayoutView="70" workbookViewId="0">
      <selection activeCell="H145" sqref="H145"/>
    </sheetView>
  </sheetViews>
  <sheetFormatPr defaultColWidth="1.5703125" defaultRowHeight="31.35" customHeight="1"/>
  <cols>
    <col min="1" max="1" width="4.85546875" style="6" customWidth="1"/>
    <col min="2" max="2" width="13.28515625" style="99" customWidth="1"/>
    <col min="3" max="3" width="16.7109375" style="99" bestFit="1" customWidth="1"/>
    <col min="4" max="4" width="29.85546875" style="99" customWidth="1"/>
    <col min="5" max="5" width="5" style="105" customWidth="1"/>
    <col min="6" max="6" width="15.7109375" style="105" customWidth="1"/>
    <col min="7" max="7" width="14.28515625" style="105" customWidth="1"/>
    <col min="8" max="8" width="13.7109375" style="105" customWidth="1"/>
    <col min="9" max="9" width="8.42578125" style="105" customWidth="1"/>
    <col min="10" max="10" width="10.42578125" style="105" customWidth="1"/>
    <col min="11" max="11" width="6.140625" style="105" customWidth="1"/>
    <col min="12" max="12" width="11.7109375" style="105" customWidth="1"/>
    <col min="13" max="13" width="12.85546875" style="105" customWidth="1"/>
    <col min="14" max="14" width="13.85546875" style="105" customWidth="1"/>
    <col min="15" max="15" width="12.7109375" style="105" bestFit="1" customWidth="1"/>
    <col min="16" max="17" width="10.7109375" style="105" customWidth="1"/>
    <col min="18" max="18" width="13.140625" style="105" customWidth="1"/>
    <col min="19" max="19" width="10.7109375" style="106" customWidth="1"/>
    <col min="20" max="20" width="10.7109375" style="105" customWidth="1"/>
    <col min="21" max="21" width="12.7109375" style="99" customWidth="1"/>
    <col min="22" max="16384" width="1.5703125" style="1"/>
  </cols>
  <sheetData>
    <row r="1" spans="1:21" ht="40.15" customHeight="1">
      <c r="A1" s="306" t="s">
        <v>141</v>
      </c>
      <c r="B1" s="307"/>
      <c r="C1" s="307"/>
      <c r="D1" s="307"/>
      <c r="E1" s="371"/>
      <c r="F1" s="374" t="s">
        <v>336</v>
      </c>
      <c r="G1" s="374"/>
      <c r="H1" s="374"/>
      <c r="I1" s="374"/>
      <c r="J1" s="374"/>
      <c r="K1" s="374"/>
      <c r="L1" s="374"/>
      <c r="M1" s="374"/>
      <c r="N1" s="374"/>
      <c r="O1" s="374"/>
      <c r="P1" s="376"/>
      <c r="Q1" s="376"/>
      <c r="R1" s="376"/>
      <c r="S1" s="376"/>
      <c r="T1" s="376"/>
      <c r="U1" s="377"/>
    </row>
    <row r="2" spans="1:21" ht="40.15" customHeight="1">
      <c r="A2" s="308"/>
      <c r="B2" s="309"/>
      <c r="C2" s="309"/>
      <c r="D2" s="309"/>
      <c r="E2" s="372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8"/>
      <c r="Q2" s="378"/>
      <c r="R2" s="378"/>
      <c r="S2" s="378"/>
      <c r="T2" s="378"/>
      <c r="U2" s="379"/>
    </row>
    <row r="3" spans="1:21" ht="40.15" customHeight="1">
      <c r="A3" s="308"/>
      <c r="B3" s="309"/>
      <c r="C3" s="309"/>
      <c r="D3" s="309"/>
      <c r="E3" s="372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8"/>
      <c r="Q3" s="378"/>
      <c r="R3" s="378"/>
      <c r="S3" s="378"/>
      <c r="T3" s="378"/>
      <c r="U3" s="379"/>
    </row>
    <row r="4" spans="1:21" ht="40.15" customHeight="1">
      <c r="A4" s="308"/>
      <c r="B4" s="309"/>
      <c r="C4" s="309"/>
      <c r="D4" s="309"/>
      <c r="E4" s="372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8"/>
      <c r="Q4" s="378"/>
      <c r="R4" s="378"/>
      <c r="S4" s="378"/>
      <c r="T4" s="378"/>
      <c r="U4" s="379"/>
    </row>
    <row r="5" spans="1:21" ht="21.95" customHeight="1">
      <c r="A5" s="310"/>
      <c r="B5" s="311"/>
      <c r="C5" s="311"/>
      <c r="D5" s="311"/>
      <c r="E5" s="373"/>
      <c r="F5" s="378" t="s">
        <v>333</v>
      </c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9"/>
    </row>
    <row r="6" spans="1:21" ht="21.95" customHeight="1">
      <c r="A6" s="380" t="s">
        <v>11</v>
      </c>
      <c r="B6" s="381"/>
      <c r="C6" s="381"/>
      <c r="D6" s="381"/>
      <c r="E6" s="382"/>
      <c r="F6" s="109" t="s">
        <v>12</v>
      </c>
      <c r="G6" s="109" t="s">
        <v>13</v>
      </c>
      <c r="H6" s="109" t="s">
        <v>14</v>
      </c>
      <c r="I6" s="378" t="s">
        <v>15</v>
      </c>
      <c r="J6" s="378"/>
      <c r="K6" s="378" t="s">
        <v>16</v>
      </c>
      <c r="L6" s="378"/>
      <c r="M6" s="109" t="s">
        <v>17</v>
      </c>
      <c r="N6" s="104" t="s">
        <v>18</v>
      </c>
      <c r="O6" s="109" t="s">
        <v>19</v>
      </c>
      <c r="P6" s="378"/>
      <c r="Q6" s="378"/>
      <c r="R6" s="378"/>
      <c r="S6" s="378"/>
      <c r="T6" s="378"/>
      <c r="U6" s="379"/>
    </row>
    <row r="7" spans="1:21" ht="21.95" customHeight="1" thickBot="1">
      <c r="A7" s="385" t="s">
        <v>23</v>
      </c>
      <c r="B7" s="386"/>
      <c r="C7" s="386"/>
      <c r="D7" s="386"/>
      <c r="E7" s="387"/>
      <c r="F7" s="20" t="s">
        <v>24</v>
      </c>
      <c r="G7" s="20" t="s">
        <v>334</v>
      </c>
      <c r="H7" s="20" t="s">
        <v>25</v>
      </c>
      <c r="I7" s="362">
        <v>110</v>
      </c>
      <c r="J7" s="362"/>
      <c r="K7" s="362" t="s">
        <v>28</v>
      </c>
      <c r="L7" s="362"/>
      <c r="M7" s="20" t="s">
        <v>29</v>
      </c>
      <c r="N7" s="21" t="s">
        <v>147</v>
      </c>
      <c r="O7" s="20" t="s">
        <v>9</v>
      </c>
      <c r="P7" s="383"/>
      <c r="Q7" s="383"/>
      <c r="R7" s="383"/>
      <c r="S7" s="383"/>
      <c r="T7" s="383"/>
      <c r="U7" s="384"/>
    </row>
    <row r="8" spans="1:21" ht="19.5" customHeight="1" thickBot="1">
      <c r="A8" s="3"/>
      <c r="U8" s="107"/>
    </row>
    <row r="9" spans="1:21" s="5" customFormat="1" ht="20.100000000000001" customHeight="1">
      <c r="A9" s="363" t="s">
        <v>31</v>
      </c>
      <c r="B9" s="365" t="s">
        <v>43</v>
      </c>
      <c r="C9" s="365" t="s">
        <v>44</v>
      </c>
      <c r="D9" s="365" t="s">
        <v>45</v>
      </c>
      <c r="E9" s="391" t="s">
        <v>46</v>
      </c>
      <c r="F9" s="392"/>
      <c r="G9" s="360" t="s">
        <v>47</v>
      </c>
      <c r="H9" s="360" t="s">
        <v>48</v>
      </c>
      <c r="I9" s="360" t="s">
        <v>49</v>
      </c>
      <c r="J9" s="360" t="s">
        <v>50</v>
      </c>
      <c r="K9" s="360" t="s">
        <v>51</v>
      </c>
      <c r="L9" s="360" t="s">
        <v>197</v>
      </c>
      <c r="M9" s="360" t="s">
        <v>52</v>
      </c>
      <c r="N9" s="360" t="s">
        <v>53</v>
      </c>
      <c r="O9" s="360" t="s">
        <v>54</v>
      </c>
      <c r="P9" s="360" t="s">
        <v>55</v>
      </c>
      <c r="Q9" s="360" t="s">
        <v>56</v>
      </c>
      <c r="R9" s="367" t="s">
        <v>227</v>
      </c>
      <c r="S9" s="369" t="s">
        <v>57</v>
      </c>
      <c r="T9" s="360" t="s">
        <v>58</v>
      </c>
      <c r="U9" s="358" t="s">
        <v>59</v>
      </c>
    </row>
    <row r="10" spans="1:21" s="5" customFormat="1" ht="26.1" customHeight="1" thickBot="1">
      <c r="A10" s="364"/>
      <c r="B10" s="366"/>
      <c r="C10" s="366"/>
      <c r="D10" s="366"/>
      <c r="E10" s="393"/>
      <c r="F10" s="394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8"/>
      <c r="S10" s="370"/>
      <c r="T10" s="361"/>
      <c r="U10" s="359"/>
    </row>
    <row r="11" spans="1:21" s="5" customFormat="1" ht="40.15" customHeight="1">
      <c r="A11" s="103" t="s">
        <v>38</v>
      </c>
      <c r="B11" s="118" t="s">
        <v>60</v>
      </c>
      <c r="C11" s="124" t="s">
        <v>237</v>
      </c>
      <c r="D11" s="101" t="s">
        <v>66</v>
      </c>
      <c r="E11" s="121" t="s">
        <v>62</v>
      </c>
      <c r="F11" s="122" t="str">
        <f>G11</f>
        <v>PT-1702A</v>
      </c>
      <c r="G11" s="117" t="s">
        <v>237</v>
      </c>
      <c r="H11" s="100" t="s">
        <v>307</v>
      </c>
      <c r="I11" s="119" t="s">
        <v>63</v>
      </c>
      <c r="J11" s="119" t="s">
        <v>216</v>
      </c>
      <c r="K11" s="119" t="s">
        <v>33</v>
      </c>
      <c r="L11" s="119" t="s">
        <v>38</v>
      </c>
      <c r="M11" s="119" t="s">
        <v>200</v>
      </c>
      <c r="N11" s="119" t="s">
        <v>64</v>
      </c>
      <c r="O11" s="40" t="s">
        <v>315</v>
      </c>
      <c r="P11" s="119" t="s">
        <v>317</v>
      </c>
      <c r="Q11" s="119" t="s">
        <v>316</v>
      </c>
      <c r="R11" s="119" t="s">
        <v>215</v>
      </c>
      <c r="S11" s="120">
        <v>15</v>
      </c>
      <c r="T11" s="119" t="s">
        <v>65</v>
      </c>
      <c r="U11" s="40"/>
    </row>
    <row r="12" spans="1:21" s="5" customFormat="1" ht="40.15" customHeight="1">
      <c r="A12" s="4" t="s">
        <v>39</v>
      </c>
      <c r="B12" s="119" t="s">
        <v>60</v>
      </c>
      <c r="C12" s="117" t="s">
        <v>238</v>
      </c>
      <c r="D12" s="101" t="s">
        <v>66</v>
      </c>
      <c r="E12" s="121" t="s">
        <v>62</v>
      </c>
      <c r="F12" s="122" t="str">
        <f t="shared" ref="F12:F32" si="0">G12</f>
        <v>PT-1702B</v>
      </c>
      <c r="G12" s="117" t="s">
        <v>238</v>
      </c>
      <c r="H12" s="100" t="s">
        <v>307</v>
      </c>
      <c r="I12" s="119" t="s">
        <v>63</v>
      </c>
      <c r="J12" s="119" t="s">
        <v>216</v>
      </c>
      <c r="K12" s="119" t="s">
        <v>33</v>
      </c>
      <c r="L12" s="119" t="s">
        <v>38</v>
      </c>
      <c r="M12" s="119" t="s">
        <v>200</v>
      </c>
      <c r="N12" s="119" t="s">
        <v>64</v>
      </c>
      <c r="O12" s="40" t="s">
        <v>315</v>
      </c>
      <c r="P12" s="119" t="s">
        <v>317</v>
      </c>
      <c r="Q12" s="119" t="s">
        <v>316</v>
      </c>
      <c r="R12" s="119" t="s">
        <v>215</v>
      </c>
      <c r="S12" s="120">
        <v>15</v>
      </c>
      <c r="T12" s="119" t="s">
        <v>65</v>
      </c>
      <c r="U12" s="40"/>
    </row>
    <row r="13" spans="1:21" s="5" customFormat="1" ht="40.15" customHeight="1">
      <c r="A13" s="4" t="s">
        <v>40</v>
      </c>
      <c r="B13" s="119" t="s">
        <v>60</v>
      </c>
      <c r="C13" s="117" t="s">
        <v>239</v>
      </c>
      <c r="D13" s="101" t="s">
        <v>66</v>
      </c>
      <c r="E13" s="121" t="s">
        <v>62</v>
      </c>
      <c r="F13" s="122" t="str">
        <f t="shared" si="0"/>
        <v>PT-1702C</v>
      </c>
      <c r="G13" s="117" t="s">
        <v>239</v>
      </c>
      <c r="H13" s="100" t="s">
        <v>307</v>
      </c>
      <c r="I13" s="119" t="s">
        <v>63</v>
      </c>
      <c r="J13" s="119" t="s">
        <v>216</v>
      </c>
      <c r="K13" s="119" t="s">
        <v>33</v>
      </c>
      <c r="L13" s="119" t="s">
        <v>38</v>
      </c>
      <c r="M13" s="119" t="s">
        <v>200</v>
      </c>
      <c r="N13" s="119" t="s">
        <v>64</v>
      </c>
      <c r="O13" s="40" t="s">
        <v>315</v>
      </c>
      <c r="P13" s="119" t="s">
        <v>317</v>
      </c>
      <c r="Q13" s="119" t="s">
        <v>316</v>
      </c>
      <c r="R13" s="119" t="s">
        <v>215</v>
      </c>
      <c r="S13" s="120">
        <v>15</v>
      </c>
      <c r="T13" s="119" t="s">
        <v>65</v>
      </c>
      <c r="U13" s="40"/>
    </row>
    <row r="14" spans="1:21" s="5" customFormat="1" ht="40.15" customHeight="1">
      <c r="A14" s="4" t="s">
        <v>41</v>
      </c>
      <c r="B14" s="119" t="s">
        <v>60</v>
      </c>
      <c r="C14" s="117" t="s">
        <v>240</v>
      </c>
      <c r="D14" s="101" t="s">
        <v>66</v>
      </c>
      <c r="E14" s="121" t="s">
        <v>62</v>
      </c>
      <c r="F14" s="122" t="str">
        <f t="shared" si="0"/>
        <v>PT-1702D</v>
      </c>
      <c r="G14" s="117" t="s">
        <v>240</v>
      </c>
      <c r="H14" s="100" t="s">
        <v>307</v>
      </c>
      <c r="I14" s="119" t="s">
        <v>63</v>
      </c>
      <c r="J14" s="119" t="s">
        <v>216</v>
      </c>
      <c r="K14" s="119" t="s">
        <v>33</v>
      </c>
      <c r="L14" s="119" t="s">
        <v>38</v>
      </c>
      <c r="M14" s="119" t="s">
        <v>200</v>
      </c>
      <c r="N14" s="119" t="s">
        <v>64</v>
      </c>
      <c r="O14" s="40" t="s">
        <v>315</v>
      </c>
      <c r="P14" s="119" t="s">
        <v>317</v>
      </c>
      <c r="Q14" s="119" t="s">
        <v>316</v>
      </c>
      <c r="R14" s="119" t="s">
        <v>215</v>
      </c>
      <c r="S14" s="120">
        <v>15</v>
      </c>
      <c r="T14" s="119" t="s">
        <v>65</v>
      </c>
      <c r="U14" s="40"/>
    </row>
    <row r="15" spans="1:21" s="5" customFormat="1" ht="40.15" customHeight="1">
      <c r="A15" s="4" t="s">
        <v>42</v>
      </c>
      <c r="B15" s="119" t="s">
        <v>60</v>
      </c>
      <c r="C15" s="117" t="s">
        <v>241</v>
      </c>
      <c r="D15" s="101" t="s">
        <v>66</v>
      </c>
      <c r="E15" s="121" t="s">
        <v>62</v>
      </c>
      <c r="F15" s="122" t="str">
        <f t="shared" si="0"/>
        <v>PT-1702E</v>
      </c>
      <c r="G15" s="117" t="s">
        <v>241</v>
      </c>
      <c r="H15" s="100" t="s">
        <v>307</v>
      </c>
      <c r="I15" s="119" t="s">
        <v>63</v>
      </c>
      <c r="J15" s="119" t="s">
        <v>216</v>
      </c>
      <c r="K15" s="119" t="s">
        <v>33</v>
      </c>
      <c r="L15" s="119" t="s">
        <v>38</v>
      </c>
      <c r="M15" s="119" t="s">
        <v>200</v>
      </c>
      <c r="N15" s="119" t="s">
        <v>64</v>
      </c>
      <c r="O15" s="40" t="s">
        <v>315</v>
      </c>
      <c r="P15" s="119" t="s">
        <v>317</v>
      </c>
      <c r="Q15" s="119" t="s">
        <v>316</v>
      </c>
      <c r="R15" s="119" t="s">
        <v>215</v>
      </c>
      <c r="S15" s="120">
        <v>15</v>
      </c>
      <c r="T15" s="119" t="s">
        <v>65</v>
      </c>
      <c r="U15" s="40"/>
    </row>
    <row r="16" spans="1:21" s="5" customFormat="1" ht="40.15" customHeight="1">
      <c r="A16" s="4" t="s">
        <v>73</v>
      </c>
      <c r="B16" s="119" t="s">
        <v>60</v>
      </c>
      <c r="C16" s="117" t="s">
        <v>242</v>
      </c>
      <c r="D16" s="101" t="s">
        <v>66</v>
      </c>
      <c r="E16" s="121" t="s">
        <v>62</v>
      </c>
      <c r="F16" s="122" t="str">
        <f t="shared" si="0"/>
        <v>PT-1702F</v>
      </c>
      <c r="G16" s="117" t="s">
        <v>242</v>
      </c>
      <c r="H16" s="100" t="s">
        <v>307</v>
      </c>
      <c r="I16" s="119" t="s">
        <v>63</v>
      </c>
      <c r="J16" s="119" t="s">
        <v>216</v>
      </c>
      <c r="K16" s="119" t="s">
        <v>33</v>
      </c>
      <c r="L16" s="119" t="s">
        <v>38</v>
      </c>
      <c r="M16" s="119" t="s">
        <v>200</v>
      </c>
      <c r="N16" s="119" t="s">
        <v>64</v>
      </c>
      <c r="O16" s="40" t="s">
        <v>315</v>
      </c>
      <c r="P16" s="119" t="s">
        <v>317</v>
      </c>
      <c r="Q16" s="119" t="s">
        <v>316</v>
      </c>
      <c r="R16" s="119" t="s">
        <v>215</v>
      </c>
      <c r="S16" s="120">
        <v>15</v>
      </c>
      <c r="T16" s="119" t="s">
        <v>65</v>
      </c>
      <c r="U16" s="40"/>
    </row>
    <row r="17" spans="1:21" s="5" customFormat="1" ht="40.15" customHeight="1">
      <c r="A17" s="4" t="s">
        <v>74</v>
      </c>
      <c r="B17" s="119" t="s">
        <v>68</v>
      </c>
      <c r="C17" s="116" t="s">
        <v>307</v>
      </c>
      <c r="D17" s="101" t="s">
        <v>311</v>
      </c>
      <c r="E17" s="121" t="s">
        <v>69</v>
      </c>
      <c r="F17" s="122" t="str">
        <f t="shared" si="0"/>
        <v>JBD-A-17001</v>
      </c>
      <c r="G17" s="116" t="s">
        <v>307</v>
      </c>
      <c r="H17" s="100" t="s">
        <v>70</v>
      </c>
      <c r="I17" s="119" t="s">
        <v>63</v>
      </c>
      <c r="J17" s="119" t="s">
        <v>216</v>
      </c>
      <c r="K17" s="119" t="s">
        <v>33</v>
      </c>
      <c r="L17" s="119" t="s">
        <v>71</v>
      </c>
      <c r="M17" s="119" t="s">
        <v>200</v>
      </c>
      <c r="N17" s="119" t="s">
        <v>38</v>
      </c>
      <c r="O17" s="40" t="s">
        <v>320</v>
      </c>
      <c r="P17" s="119" t="s">
        <v>317</v>
      </c>
      <c r="Q17" s="119" t="s">
        <v>316</v>
      </c>
      <c r="R17" s="119" t="s">
        <v>215</v>
      </c>
      <c r="S17" s="120">
        <v>100</v>
      </c>
      <c r="T17" s="119" t="s">
        <v>72</v>
      </c>
      <c r="U17" s="40"/>
    </row>
    <row r="18" spans="1:21" s="5" customFormat="1" ht="40.15" customHeight="1">
      <c r="A18" s="4" t="s">
        <v>75</v>
      </c>
      <c r="B18" s="119" t="s">
        <v>60</v>
      </c>
      <c r="C18" s="117" t="s">
        <v>243</v>
      </c>
      <c r="D18" s="101" t="s">
        <v>61</v>
      </c>
      <c r="E18" s="121" t="s">
        <v>62</v>
      </c>
      <c r="F18" s="122" t="str">
        <f t="shared" si="0"/>
        <v>FT-1701A</v>
      </c>
      <c r="G18" s="117" t="s">
        <v>243</v>
      </c>
      <c r="H18" s="100" t="s">
        <v>308</v>
      </c>
      <c r="I18" s="119" t="s">
        <v>63</v>
      </c>
      <c r="J18" s="119" t="s">
        <v>216</v>
      </c>
      <c r="K18" s="119" t="s">
        <v>33</v>
      </c>
      <c r="L18" s="119" t="s">
        <v>38</v>
      </c>
      <c r="M18" s="119" t="s">
        <v>200</v>
      </c>
      <c r="N18" s="119" t="s">
        <v>64</v>
      </c>
      <c r="O18" s="40" t="s">
        <v>315</v>
      </c>
      <c r="P18" s="119" t="s">
        <v>317</v>
      </c>
      <c r="Q18" s="119" t="s">
        <v>316</v>
      </c>
      <c r="R18" s="119" t="s">
        <v>215</v>
      </c>
      <c r="S18" s="120">
        <v>15</v>
      </c>
      <c r="T18" s="119" t="s">
        <v>65</v>
      </c>
      <c r="U18" s="40"/>
    </row>
    <row r="19" spans="1:21" s="5" customFormat="1" ht="40.15" customHeight="1">
      <c r="A19" s="4" t="s">
        <v>76</v>
      </c>
      <c r="B19" s="119" t="s">
        <v>60</v>
      </c>
      <c r="C19" s="117" t="s">
        <v>244</v>
      </c>
      <c r="D19" s="101" t="s">
        <v>61</v>
      </c>
      <c r="E19" s="121" t="s">
        <v>62</v>
      </c>
      <c r="F19" s="122" t="str">
        <f t="shared" si="0"/>
        <v>FT-1701B</v>
      </c>
      <c r="G19" s="117" t="s">
        <v>244</v>
      </c>
      <c r="H19" s="100" t="s">
        <v>308</v>
      </c>
      <c r="I19" s="119" t="s">
        <v>63</v>
      </c>
      <c r="J19" s="119" t="s">
        <v>216</v>
      </c>
      <c r="K19" s="119" t="s">
        <v>33</v>
      </c>
      <c r="L19" s="119" t="s">
        <v>38</v>
      </c>
      <c r="M19" s="119" t="s">
        <v>200</v>
      </c>
      <c r="N19" s="119" t="s">
        <v>64</v>
      </c>
      <c r="O19" s="40" t="s">
        <v>315</v>
      </c>
      <c r="P19" s="119" t="s">
        <v>317</v>
      </c>
      <c r="Q19" s="119" t="s">
        <v>316</v>
      </c>
      <c r="R19" s="119" t="s">
        <v>215</v>
      </c>
      <c r="S19" s="120">
        <v>15</v>
      </c>
      <c r="T19" s="119" t="s">
        <v>65</v>
      </c>
      <c r="U19" s="40"/>
    </row>
    <row r="20" spans="1:21" s="5" customFormat="1" ht="40.15" customHeight="1">
      <c r="A20" s="4" t="s">
        <v>77</v>
      </c>
      <c r="B20" s="119" t="s">
        <v>60</v>
      </c>
      <c r="C20" s="117" t="s">
        <v>248</v>
      </c>
      <c r="D20" s="101" t="s">
        <v>61</v>
      </c>
      <c r="E20" s="121" t="s">
        <v>62</v>
      </c>
      <c r="F20" s="122" t="str">
        <f t="shared" si="0"/>
        <v>FT-1701C</v>
      </c>
      <c r="G20" s="117" t="s">
        <v>248</v>
      </c>
      <c r="H20" s="100" t="s">
        <v>308</v>
      </c>
      <c r="I20" s="119" t="s">
        <v>63</v>
      </c>
      <c r="J20" s="119" t="s">
        <v>216</v>
      </c>
      <c r="K20" s="119" t="s">
        <v>33</v>
      </c>
      <c r="L20" s="119" t="s">
        <v>38</v>
      </c>
      <c r="M20" s="119" t="s">
        <v>200</v>
      </c>
      <c r="N20" s="119" t="s">
        <v>64</v>
      </c>
      <c r="O20" s="40" t="s">
        <v>315</v>
      </c>
      <c r="P20" s="119" t="s">
        <v>317</v>
      </c>
      <c r="Q20" s="119" t="s">
        <v>316</v>
      </c>
      <c r="R20" s="119" t="s">
        <v>215</v>
      </c>
      <c r="S20" s="120">
        <v>15</v>
      </c>
      <c r="T20" s="119" t="s">
        <v>65</v>
      </c>
      <c r="U20" s="40"/>
    </row>
    <row r="21" spans="1:21" s="5" customFormat="1" ht="40.15" customHeight="1">
      <c r="A21" s="4" t="s">
        <v>78</v>
      </c>
      <c r="B21" s="119" t="s">
        <v>60</v>
      </c>
      <c r="C21" s="117" t="s">
        <v>245</v>
      </c>
      <c r="D21" s="101" t="s">
        <v>61</v>
      </c>
      <c r="E21" s="121" t="s">
        <v>62</v>
      </c>
      <c r="F21" s="122" t="str">
        <f t="shared" si="0"/>
        <v>FT-1701D</v>
      </c>
      <c r="G21" s="117" t="s">
        <v>245</v>
      </c>
      <c r="H21" s="100" t="s">
        <v>308</v>
      </c>
      <c r="I21" s="119" t="s">
        <v>63</v>
      </c>
      <c r="J21" s="119" t="s">
        <v>216</v>
      </c>
      <c r="K21" s="119" t="s">
        <v>33</v>
      </c>
      <c r="L21" s="119" t="s">
        <v>38</v>
      </c>
      <c r="M21" s="119" t="s">
        <v>200</v>
      </c>
      <c r="N21" s="119" t="s">
        <v>64</v>
      </c>
      <c r="O21" s="40" t="s">
        <v>315</v>
      </c>
      <c r="P21" s="119" t="s">
        <v>317</v>
      </c>
      <c r="Q21" s="119" t="s">
        <v>316</v>
      </c>
      <c r="R21" s="119" t="s">
        <v>215</v>
      </c>
      <c r="S21" s="120">
        <v>15</v>
      </c>
      <c r="T21" s="119" t="s">
        <v>65</v>
      </c>
      <c r="U21" s="40"/>
    </row>
    <row r="22" spans="1:21" s="5" customFormat="1" ht="40.15" customHeight="1">
      <c r="A22" s="4" t="s">
        <v>71</v>
      </c>
      <c r="B22" s="119" t="s">
        <v>60</v>
      </c>
      <c r="C22" s="117" t="s">
        <v>246</v>
      </c>
      <c r="D22" s="101" t="s">
        <v>61</v>
      </c>
      <c r="E22" s="121" t="s">
        <v>62</v>
      </c>
      <c r="F22" s="122" t="str">
        <f t="shared" si="0"/>
        <v>FT-1701E</v>
      </c>
      <c r="G22" s="117" t="s">
        <v>246</v>
      </c>
      <c r="H22" s="100" t="s">
        <v>308</v>
      </c>
      <c r="I22" s="119" t="s">
        <v>63</v>
      </c>
      <c r="J22" s="119" t="s">
        <v>216</v>
      </c>
      <c r="K22" s="119" t="s">
        <v>33</v>
      </c>
      <c r="L22" s="119" t="s">
        <v>38</v>
      </c>
      <c r="M22" s="119" t="s">
        <v>200</v>
      </c>
      <c r="N22" s="119" t="s">
        <v>64</v>
      </c>
      <c r="O22" s="40" t="s">
        <v>315</v>
      </c>
      <c r="P22" s="119" t="s">
        <v>317</v>
      </c>
      <c r="Q22" s="119" t="s">
        <v>316</v>
      </c>
      <c r="R22" s="119" t="s">
        <v>215</v>
      </c>
      <c r="S22" s="120">
        <v>15</v>
      </c>
      <c r="T22" s="119" t="s">
        <v>65</v>
      </c>
      <c r="U22" s="40"/>
    </row>
    <row r="23" spans="1:21" s="5" customFormat="1" ht="40.15" customHeight="1">
      <c r="A23" s="4" t="s">
        <v>79</v>
      </c>
      <c r="B23" s="119" t="s">
        <v>60</v>
      </c>
      <c r="C23" s="117" t="s">
        <v>247</v>
      </c>
      <c r="D23" s="101" t="s">
        <v>61</v>
      </c>
      <c r="E23" s="121" t="s">
        <v>62</v>
      </c>
      <c r="F23" s="122" t="str">
        <f t="shared" si="0"/>
        <v>FT-1701F</v>
      </c>
      <c r="G23" s="117" t="s">
        <v>247</v>
      </c>
      <c r="H23" s="100" t="s">
        <v>308</v>
      </c>
      <c r="I23" s="119" t="s">
        <v>63</v>
      </c>
      <c r="J23" s="119" t="s">
        <v>216</v>
      </c>
      <c r="K23" s="119" t="s">
        <v>33</v>
      </c>
      <c r="L23" s="119" t="s">
        <v>38</v>
      </c>
      <c r="M23" s="119" t="s">
        <v>200</v>
      </c>
      <c r="N23" s="119" t="s">
        <v>64</v>
      </c>
      <c r="O23" s="40" t="s">
        <v>315</v>
      </c>
      <c r="P23" s="119" t="s">
        <v>317</v>
      </c>
      <c r="Q23" s="119" t="s">
        <v>316</v>
      </c>
      <c r="R23" s="119" t="s">
        <v>215</v>
      </c>
      <c r="S23" s="120">
        <v>15</v>
      </c>
      <c r="T23" s="119" t="s">
        <v>65</v>
      </c>
      <c r="U23" s="40"/>
    </row>
    <row r="24" spans="1:21" s="5" customFormat="1" ht="40.15" customHeight="1">
      <c r="A24" s="4" t="s">
        <v>80</v>
      </c>
      <c r="B24" s="119" t="s">
        <v>68</v>
      </c>
      <c r="C24" s="116" t="s">
        <v>308</v>
      </c>
      <c r="D24" s="101" t="s">
        <v>311</v>
      </c>
      <c r="E24" s="121" t="s">
        <v>69</v>
      </c>
      <c r="F24" s="122" t="str">
        <f t="shared" ref="F24" si="1">G24</f>
        <v>JBD-A-17002</v>
      </c>
      <c r="G24" s="116" t="s">
        <v>308</v>
      </c>
      <c r="H24" s="100" t="s">
        <v>70</v>
      </c>
      <c r="I24" s="119" t="s">
        <v>63</v>
      </c>
      <c r="J24" s="119" t="s">
        <v>216</v>
      </c>
      <c r="K24" s="119" t="s">
        <v>33</v>
      </c>
      <c r="L24" s="119" t="s">
        <v>71</v>
      </c>
      <c r="M24" s="119" t="s">
        <v>200</v>
      </c>
      <c r="N24" s="119" t="s">
        <v>38</v>
      </c>
      <c r="O24" s="40" t="s">
        <v>320</v>
      </c>
      <c r="P24" s="119" t="s">
        <v>317</v>
      </c>
      <c r="Q24" s="119" t="s">
        <v>316</v>
      </c>
      <c r="R24" s="119" t="s">
        <v>215</v>
      </c>
      <c r="S24" s="120">
        <v>100</v>
      </c>
      <c r="T24" s="119" t="s">
        <v>72</v>
      </c>
      <c r="U24" s="40"/>
    </row>
    <row r="25" spans="1:21" s="5" customFormat="1" ht="40.15" customHeight="1">
      <c r="A25" s="4" t="s">
        <v>81</v>
      </c>
      <c r="B25" s="119" t="s">
        <v>60</v>
      </c>
      <c r="C25" s="117" t="s">
        <v>249</v>
      </c>
      <c r="D25" s="119" t="s">
        <v>67</v>
      </c>
      <c r="E25" s="121" t="s">
        <v>62</v>
      </c>
      <c r="F25" s="122" t="str">
        <f t="shared" si="0"/>
        <v>FCV-1701A</v>
      </c>
      <c r="G25" s="117" t="s">
        <v>249</v>
      </c>
      <c r="H25" s="100" t="s">
        <v>309</v>
      </c>
      <c r="I25" s="119" t="s">
        <v>63</v>
      </c>
      <c r="J25" s="119" t="s">
        <v>216</v>
      </c>
      <c r="K25" s="119" t="s">
        <v>33</v>
      </c>
      <c r="L25" s="119" t="s">
        <v>38</v>
      </c>
      <c r="M25" s="119" t="s">
        <v>200</v>
      </c>
      <c r="N25" s="119" t="s">
        <v>64</v>
      </c>
      <c r="O25" s="40" t="s">
        <v>315</v>
      </c>
      <c r="P25" s="119" t="s">
        <v>317</v>
      </c>
      <c r="Q25" s="119" t="s">
        <v>316</v>
      </c>
      <c r="R25" s="119" t="s">
        <v>215</v>
      </c>
      <c r="S25" s="120">
        <v>15</v>
      </c>
      <c r="T25" s="119" t="s">
        <v>65</v>
      </c>
      <c r="U25" s="40"/>
    </row>
    <row r="26" spans="1:21" s="5" customFormat="1" ht="40.15" customHeight="1">
      <c r="A26" s="4" t="s">
        <v>82</v>
      </c>
      <c r="B26" s="119" t="s">
        <v>60</v>
      </c>
      <c r="C26" s="117" t="s">
        <v>250</v>
      </c>
      <c r="D26" s="119" t="s">
        <v>67</v>
      </c>
      <c r="E26" s="121" t="s">
        <v>62</v>
      </c>
      <c r="F26" s="122" t="str">
        <f t="shared" si="0"/>
        <v>FCV-1701B</v>
      </c>
      <c r="G26" s="117" t="s">
        <v>250</v>
      </c>
      <c r="H26" s="100" t="s">
        <v>309</v>
      </c>
      <c r="I26" s="119" t="s">
        <v>63</v>
      </c>
      <c r="J26" s="119" t="s">
        <v>216</v>
      </c>
      <c r="K26" s="119" t="s">
        <v>33</v>
      </c>
      <c r="L26" s="119" t="s">
        <v>38</v>
      </c>
      <c r="M26" s="119" t="s">
        <v>200</v>
      </c>
      <c r="N26" s="119" t="s">
        <v>64</v>
      </c>
      <c r="O26" s="40" t="s">
        <v>315</v>
      </c>
      <c r="P26" s="119" t="s">
        <v>317</v>
      </c>
      <c r="Q26" s="119" t="s">
        <v>316</v>
      </c>
      <c r="R26" s="119" t="s">
        <v>215</v>
      </c>
      <c r="S26" s="120">
        <v>15</v>
      </c>
      <c r="T26" s="119" t="s">
        <v>65</v>
      </c>
      <c r="U26" s="40"/>
    </row>
    <row r="27" spans="1:21" s="5" customFormat="1" ht="40.15" customHeight="1">
      <c r="A27" s="4" t="s">
        <v>83</v>
      </c>
      <c r="B27" s="119" t="s">
        <v>60</v>
      </c>
      <c r="C27" s="117" t="s">
        <v>251</v>
      </c>
      <c r="D27" s="119" t="s">
        <v>67</v>
      </c>
      <c r="E27" s="121" t="s">
        <v>62</v>
      </c>
      <c r="F27" s="122" t="str">
        <f t="shared" si="0"/>
        <v>FCV-1701C</v>
      </c>
      <c r="G27" s="117" t="s">
        <v>251</v>
      </c>
      <c r="H27" s="100" t="s">
        <v>309</v>
      </c>
      <c r="I27" s="119" t="s">
        <v>63</v>
      </c>
      <c r="J27" s="119" t="s">
        <v>216</v>
      </c>
      <c r="K27" s="119" t="s">
        <v>33</v>
      </c>
      <c r="L27" s="119" t="s">
        <v>38</v>
      </c>
      <c r="M27" s="119" t="s">
        <v>200</v>
      </c>
      <c r="N27" s="119" t="s">
        <v>64</v>
      </c>
      <c r="O27" s="40" t="s">
        <v>315</v>
      </c>
      <c r="P27" s="119" t="s">
        <v>317</v>
      </c>
      <c r="Q27" s="119" t="s">
        <v>316</v>
      </c>
      <c r="R27" s="119" t="s">
        <v>215</v>
      </c>
      <c r="S27" s="120">
        <v>15</v>
      </c>
      <c r="T27" s="119" t="s">
        <v>65</v>
      </c>
      <c r="U27" s="40"/>
    </row>
    <row r="28" spans="1:21" s="5" customFormat="1" ht="40.15" customHeight="1">
      <c r="A28" s="4" t="s">
        <v>84</v>
      </c>
      <c r="B28" s="119" t="s">
        <v>60</v>
      </c>
      <c r="C28" s="117" t="s">
        <v>252</v>
      </c>
      <c r="D28" s="119" t="s">
        <v>67</v>
      </c>
      <c r="E28" s="121" t="s">
        <v>62</v>
      </c>
      <c r="F28" s="122" t="str">
        <f t="shared" si="0"/>
        <v>FCV-1701D</v>
      </c>
      <c r="G28" s="117" t="s">
        <v>252</v>
      </c>
      <c r="H28" s="100" t="s">
        <v>309</v>
      </c>
      <c r="I28" s="119" t="s">
        <v>63</v>
      </c>
      <c r="J28" s="119" t="s">
        <v>216</v>
      </c>
      <c r="K28" s="119" t="s">
        <v>33</v>
      </c>
      <c r="L28" s="119" t="s">
        <v>38</v>
      </c>
      <c r="M28" s="119" t="s">
        <v>200</v>
      </c>
      <c r="N28" s="119" t="s">
        <v>64</v>
      </c>
      <c r="O28" s="40" t="s">
        <v>315</v>
      </c>
      <c r="P28" s="119" t="s">
        <v>317</v>
      </c>
      <c r="Q28" s="119" t="s">
        <v>316</v>
      </c>
      <c r="R28" s="119" t="s">
        <v>215</v>
      </c>
      <c r="S28" s="120">
        <v>15</v>
      </c>
      <c r="T28" s="119" t="s">
        <v>65</v>
      </c>
      <c r="U28" s="40"/>
    </row>
    <row r="29" spans="1:21" s="5" customFormat="1" ht="40.15" customHeight="1">
      <c r="A29" s="4" t="s">
        <v>85</v>
      </c>
      <c r="B29" s="119" t="s">
        <v>60</v>
      </c>
      <c r="C29" s="117" t="s">
        <v>253</v>
      </c>
      <c r="D29" s="119" t="s">
        <v>67</v>
      </c>
      <c r="E29" s="121" t="s">
        <v>62</v>
      </c>
      <c r="F29" s="122" t="str">
        <f t="shared" si="0"/>
        <v>FCV-1701E</v>
      </c>
      <c r="G29" s="117" t="s">
        <v>253</v>
      </c>
      <c r="H29" s="100" t="s">
        <v>309</v>
      </c>
      <c r="I29" s="119" t="s">
        <v>63</v>
      </c>
      <c r="J29" s="119" t="s">
        <v>216</v>
      </c>
      <c r="K29" s="119" t="s">
        <v>33</v>
      </c>
      <c r="L29" s="119" t="s">
        <v>38</v>
      </c>
      <c r="M29" s="119" t="s">
        <v>200</v>
      </c>
      <c r="N29" s="119" t="s">
        <v>64</v>
      </c>
      <c r="O29" s="40" t="s">
        <v>315</v>
      </c>
      <c r="P29" s="119" t="s">
        <v>317</v>
      </c>
      <c r="Q29" s="119" t="s">
        <v>316</v>
      </c>
      <c r="R29" s="158" t="s">
        <v>215</v>
      </c>
      <c r="S29" s="120">
        <v>15</v>
      </c>
      <c r="T29" s="119" t="s">
        <v>65</v>
      </c>
      <c r="U29" s="40"/>
    </row>
    <row r="30" spans="1:21" s="5" customFormat="1" ht="40.15" customHeight="1">
      <c r="A30" s="4" t="s">
        <v>86</v>
      </c>
      <c r="B30" s="123" t="s">
        <v>60</v>
      </c>
      <c r="C30" s="125" t="s">
        <v>254</v>
      </c>
      <c r="D30" s="119" t="s">
        <v>67</v>
      </c>
      <c r="E30" s="121" t="s">
        <v>62</v>
      </c>
      <c r="F30" s="122" t="str">
        <f t="shared" si="0"/>
        <v>FCV-1701F</v>
      </c>
      <c r="G30" s="117" t="s">
        <v>254</v>
      </c>
      <c r="H30" s="100" t="s">
        <v>309</v>
      </c>
      <c r="I30" s="119" t="s">
        <v>63</v>
      </c>
      <c r="J30" s="119" t="s">
        <v>216</v>
      </c>
      <c r="K30" s="119" t="s">
        <v>33</v>
      </c>
      <c r="L30" s="119" t="s">
        <v>38</v>
      </c>
      <c r="M30" s="119" t="s">
        <v>200</v>
      </c>
      <c r="N30" s="119" t="s">
        <v>64</v>
      </c>
      <c r="O30" s="40" t="s">
        <v>315</v>
      </c>
      <c r="P30" s="119" t="s">
        <v>317</v>
      </c>
      <c r="Q30" s="119" t="s">
        <v>316</v>
      </c>
      <c r="R30" s="158" t="s">
        <v>215</v>
      </c>
      <c r="S30" s="120">
        <v>15</v>
      </c>
      <c r="T30" s="119" t="s">
        <v>65</v>
      </c>
      <c r="U30" s="40"/>
    </row>
    <row r="31" spans="1:21" s="5" customFormat="1" ht="40.15" customHeight="1">
      <c r="A31" s="4" t="s">
        <v>87</v>
      </c>
      <c r="B31" s="123" t="s">
        <v>60</v>
      </c>
      <c r="C31" s="116" t="s">
        <v>255</v>
      </c>
      <c r="D31" s="119" t="s">
        <v>321</v>
      </c>
      <c r="E31" s="121" t="s">
        <v>62</v>
      </c>
      <c r="F31" s="122" t="str">
        <f>G31</f>
        <v>LT-1701</v>
      </c>
      <c r="G31" s="117" t="s">
        <v>255</v>
      </c>
      <c r="H31" s="100" t="s">
        <v>309</v>
      </c>
      <c r="I31" s="119" t="s">
        <v>63</v>
      </c>
      <c r="J31" s="119" t="s">
        <v>216</v>
      </c>
      <c r="K31" s="119" t="s">
        <v>33</v>
      </c>
      <c r="L31" s="119" t="s">
        <v>38</v>
      </c>
      <c r="M31" s="119" t="s">
        <v>200</v>
      </c>
      <c r="N31" s="119" t="s">
        <v>64</v>
      </c>
      <c r="O31" s="40" t="s">
        <v>315</v>
      </c>
      <c r="P31" s="119" t="s">
        <v>317</v>
      </c>
      <c r="Q31" s="119" t="s">
        <v>316</v>
      </c>
      <c r="R31" s="158" t="s">
        <v>215</v>
      </c>
      <c r="S31" s="120">
        <v>15</v>
      </c>
      <c r="T31" s="119" t="s">
        <v>65</v>
      </c>
      <c r="U31" s="40"/>
    </row>
    <row r="32" spans="1:21" s="5" customFormat="1" ht="40.15" customHeight="1">
      <c r="A32" s="4" t="s">
        <v>88</v>
      </c>
      <c r="B32" s="119" t="s">
        <v>68</v>
      </c>
      <c r="C32" s="116" t="s">
        <v>309</v>
      </c>
      <c r="D32" s="101" t="s">
        <v>311</v>
      </c>
      <c r="E32" s="121" t="s">
        <v>69</v>
      </c>
      <c r="F32" s="122" t="str">
        <f t="shared" si="0"/>
        <v>JBD-A-17003</v>
      </c>
      <c r="G32" s="116" t="s">
        <v>309</v>
      </c>
      <c r="H32" s="100" t="s">
        <v>70</v>
      </c>
      <c r="I32" s="119" t="s">
        <v>63</v>
      </c>
      <c r="J32" s="119" t="s">
        <v>216</v>
      </c>
      <c r="K32" s="119" t="s">
        <v>33</v>
      </c>
      <c r="L32" s="119" t="s">
        <v>71</v>
      </c>
      <c r="M32" s="119" t="s">
        <v>200</v>
      </c>
      <c r="N32" s="119" t="s">
        <v>38</v>
      </c>
      <c r="O32" s="40" t="s">
        <v>320</v>
      </c>
      <c r="P32" s="119" t="s">
        <v>317</v>
      </c>
      <c r="Q32" s="119" t="s">
        <v>316</v>
      </c>
      <c r="R32" s="158" t="s">
        <v>215</v>
      </c>
      <c r="S32" s="120">
        <v>100</v>
      </c>
      <c r="T32" s="119" t="s">
        <v>72</v>
      </c>
      <c r="U32" s="40"/>
    </row>
    <row r="33" spans="1:21" s="5" customFormat="1" ht="40.15" customHeight="1">
      <c r="A33" s="4" t="s">
        <v>444</v>
      </c>
      <c r="B33" s="123" t="s">
        <v>339</v>
      </c>
      <c r="C33" s="117" t="s">
        <v>262</v>
      </c>
      <c r="D33" s="101" t="s">
        <v>312</v>
      </c>
      <c r="E33" s="121" t="s">
        <v>62</v>
      </c>
      <c r="F33" s="122" t="str">
        <f t="shared" ref="F33:F64" si="2">G33</f>
        <v>EZSO-1701A</v>
      </c>
      <c r="G33" s="117" t="s">
        <v>262</v>
      </c>
      <c r="H33" s="100" t="s">
        <v>337</v>
      </c>
      <c r="I33" s="119" t="s">
        <v>63</v>
      </c>
      <c r="J33" s="119" t="s">
        <v>216</v>
      </c>
      <c r="K33" s="119" t="s">
        <v>34</v>
      </c>
      <c r="L33" s="119" t="s">
        <v>38</v>
      </c>
      <c r="M33" s="119" t="s">
        <v>200</v>
      </c>
      <c r="N33" s="119" t="s">
        <v>64</v>
      </c>
      <c r="O33" s="40" t="s">
        <v>315</v>
      </c>
      <c r="P33" s="40" t="s">
        <v>135</v>
      </c>
      <c r="Q33" s="119" t="s">
        <v>316</v>
      </c>
      <c r="R33" s="119" t="s">
        <v>215</v>
      </c>
      <c r="S33" s="120">
        <v>15</v>
      </c>
      <c r="T33" s="119" t="s">
        <v>65</v>
      </c>
      <c r="U33" s="40"/>
    </row>
    <row r="34" spans="1:21" s="5" customFormat="1" ht="40.15" customHeight="1">
      <c r="A34" s="4" t="s">
        <v>89</v>
      </c>
      <c r="B34" s="123" t="s">
        <v>339</v>
      </c>
      <c r="C34" s="117" t="s">
        <v>263</v>
      </c>
      <c r="D34" s="101" t="s">
        <v>313</v>
      </c>
      <c r="E34" s="121" t="s">
        <v>62</v>
      </c>
      <c r="F34" s="122" t="str">
        <f t="shared" si="2"/>
        <v>EZSC-1701A</v>
      </c>
      <c r="G34" s="117" t="s">
        <v>263</v>
      </c>
      <c r="H34" s="100" t="s">
        <v>337</v>
      </c>
      <c r="I34" s="119" t="s">
        <v>63</v>
      </c>
      <c r="J34" s="119" t="s">
        <v>216</v>
      </c>
      <c r="K34" s="119" t="s">
        <v>34</v>
      </c>
      <c r="L34" s="119" t="s">
        <v>38</v>
      </c>
      <c r="M34" s="119" t="s">
        <v>200</v>
      </c>
      <c r="N34" s="119" t="s">
        <v>64</v>
      </c>
      <c r="O34" s="40" t="s">
        <v>315</v>
      </c>
      <c r="P34" s="40" t="s">
        <v>135</v>
      </c>
      <c r="Q34" s="119" t="s">
        <v>316</v>
      </c>
      <c r="R34" s="119" t="s">
        <v>215</v>
      </c>
      <c r="S34" s="120">
        <v>15</v>
      </c>
      <c r="T34" s="119" t="s">
        <v>65</v>
      </c>
      <c r="U34" s="40"/>
    </row>
    <row r="35" spans="1:21" s="5" customFormat="1" ht="40.15" customHeight="1">
      <c r="A35" s="4" t="s">
        <v>90</v>
      </c>
      <c r="B35" s="123" t="s">
        <v>339</v>
      </c>
      <c r="C35" s="117" t="s">
        <v>264</v>
      </c>
      <c r="D35" s="101" t="s">
        <v>312</v>
      </c>
      <c r="E35" s="121" t="s">
        <v>62</v>
      </c>
      <c r="F35" s="122" t="str">
        <f t="shared" si="2"/>
        <v>EZSO-1701B</v>
      </c>
      <c r="G35" s="117" t="s">
        <v>264</v>
      </c>
      <c r="H35" s="100" t="s">
        <v>337</v>
      </c>
      <c r="I35" s="119" t="s">
        <v>63</v>
      </c>
      <c r="J35" s="119" t="s">
        <v>216</v>
      </c>
      <c r="K35" s="119" t="s">
        <v>34</v>
      </c>
      <c r="L35" s="119" t="s">
        <v>38</v>
      </c>
      <c r="M35" s="119" t="s">
        <v>200</v>
      </c>
      <c r="N35" s="119" t="s">
        <v>64</v>
      </c>
      <c r="O35" s="40" t="s">
        <v>315</v>
      </c>
      <c r="P35" s="40" t="s">
        <v>135</v>
      </c>
      <c r="Q35" s="119" t="s">
        <v>316</v>
      </c>
      <c r="R35" s="119" t="s">
        <v>215</v>
      </c>
      <c r="S35" s="120">
        <v>15</v>
      </c>
      <c r="T35" s="119" t="s">
        <v>65</v>
      </c>
      <c r="U35" s="40"/>
    </row>
    <row r="36" spans="1:21" s="5" customFormat="1" ht="40.15" customHeight="1">
      <c r="A36" s="4" t="s">
        <v>91</v>
      </c>
      <c r="B36" s="123" t="s">
        <v>339</v>
      </c>
      <c r="C36" s="117" t="s">
        <v>265</v>
      </c>
      <c r="D36" s="101" t="s">
        <v>313</v>
      </c>
      <c r="E36" s="121" t="s">
        <v>62</v>
      </c>
      <c r="F36" s="122" t="str">
        <f t="shared" si="2"/>
        <v>EZSC-1701B</v>
      </c>
      <c r="G36" s="117" t="s">
        <v>265</v>
      </c>
      <c r="H36" s="100" t="s">
        <v>337</v>
      </c>
      <c r="I36" s="119" t="s">
        <v>63</v>
      </c>
      <c r="J36" s="119" t="s">
        <v>216</v>
      </c>
      <c r="K36" s="119" t="s">
        <v>34</v>
      </c>
      <c r="L36" s="119" t="s">
        <v>38</v>
      </c>
      <c r="M36" s="119" t="s">
        <v>200</v>
      </c>
      <c r="N36" s="119" t="s">
        <v>64</v>
      </c>
      <c r="O36" s="40" t="s">
        <v>315</v>
      </c>
      <c r="P36" s="40" t="s">
        <v>135</v>
      </c>
      <c r="Q36" s="119" t="s">
        <v>316</v>
      </c>
      <c r="R36" s="119" t="s">
        <v>215</v>
      </c>
      <c r="S36" s="120">
        <v>15</v>
      </c>
      <c r="T36" s="119" t="s">
        <v>65</v>
      </c>
      <c r="U36" s="40"/>
    </row>
    <row r="37" spans="1:21" s="5" customFormat="1" ht="40.15" customHeight="1">
      <c r="A37" s="4" t="s">
        <v>92</v>
      </c>
      <c r="B37" s="123" t="s">
        <v>339</v>
      </c>
      <c r="C37" s="117" t="s">
        <v>266</v>
      </c>
      <c r="D37" s="101" t="s">
        <v>312</v>
      </c>
      <c r="E37" s="121" t="s">
        <v>62</v>
      </c>
      <c r="F37" s="122" t="str">
        <f t="shared" si="2"/>
        <v>EZSO-1701C</v>
      </c>
      <c r="G37" s="117" t="s">
        <v>266</v>
      </c>
      <c r="H37" s="100" t="s">
        <v>337</v>
      </c>
      <c r="I37" s="119" t="s">
        <v>63</v>
      </c>
      <c r="J37" s="119" t="s">
        <v>216</v>
      </c>
      <c r="K37" s="119" t="s">
        <v>34</v>
      </c>
      <c r="L37" s="119" t="s">
        <v>38</v>
      </c>
      <c r="M37" s="119" t="s">
        <v>200</v>
      </c>
      <c r="N37" s="119" t="s">
        <v>64</v>
      </c>
      <c r="O37" s="40" t="s">
        <v>315</v>
      </c>
      <c r="P37" s="40" t="s">
        <v>135</v>
      </c>
      <c r="Q37" s="119" t="s">
        <v>316</v>
      </c>
      <c r="R37" s="119" t="s">
        <v>215</v>
      </c>
      <c r="S37" s="120">
        <v>15</v>
      </c>
      <c r="T37" s="119" t="s">
        <v>65</v>
      </c>
      <c r="U37" s="40"/>
    </row>
    <row r="38" spans="1:21" s="5" customFormat="1" ht="40.15" customHeight="1">
      <c r="A38" s="4" t="s">
        <v>93</v>
      </c>
      <c r="B38" s="123" t="s">
        <v>339</v>
      </c>
      <c r="C38" s="117" t="s">
        <v>267</v>
      </c>
      <c r="D38" s="101" t="s">
        <v>313</v>
      </c>
      <c r="E38" s="121" t="s">
        <v>62</v>
      </c>
      <c r="F38" s="122" t="str">
        <f t="shared" si="2"/>
        <v>EZSC-1701C</v>
      </c>
      <c r="G38" s="117" t="s">
        <v>267</v>
      </c>
      <c r="H38" s="100" t="s">
        <v>337</v>
      </c>
      <c r="I38" s="119" t="s">
        <v>63</v>
      </c>
      <c r="J38" s="119" t="s">
        <v>216</v>
      </c>
      <c r="K38" s="119" t="s">
        <v>34</v>
      </c>
      <c r="L38" s="119" t="s">
        <v>38</v>
      </c>
      <c r="M38" s="119" t="s">
        <v>200</v>
      </c>
      <c r="N38" s="119" t="s">
        <v>64</v>
      </c>
      <c r="O38" s="40" t="s">
        <v>315</v>
      </c>
      <c r="P38" s="40" t="s">
        <v>135</v>
      </c>
      <c r="Q38" s="119" t="s">
        <v>316</v>
      </c>
      <c r="R38" s="119" t="s">
        <v>215</v>
      </c>
      <c r="S38" s="120">
        <v>15</v>
      </c>
      <c r="T38" s="119" t="s">
        <v>65</v>
      </c>
      <c r="U38" s="40"/>
    </row>
    <row r="39" spans="1:21" s="5" customFormat="1" ht="40.15" customHeight="1">
      <c r="A39" s="4" t="s">
        <v>94</v>
      </c>
      <c r="B39" s="123" t="s">
        <v>339</v>
      </c>
      <c r="C39" s="117" t="s">
        <v>268</v>
      </c>
      <c r="D39" s="101" t="s">
        <v>312</v>
      </c>
      <c r="E39" s="121" t="s">
        <v>62</v>
      </c>
      <c r="F39" s="122" t="str">
        <f t="shared" si="2"/>
        <v>EZSO-1701D</v>
      </c>
      <c r="G39" s="117" t="s">
        <v>268</v>
      </c>
      <c r="H39" s="100" t="s">
        <v>337</v>
      </c>
      <c r="I39" s="119" t="s">
        <v>63</v>
      </c>
      <c r="J39" s="119" t="s">
        <v>216</v>
      </c>
      <c r="K39" s="119" t="s">
        <v>34</v>
      </c>
      <c r="L39" s="119" t="s">
        <v>38</v>
      </c>
      <c r="M39" s="119" t="s">
        <v>200</v>
      </c>
      <c r="N39" s="119" t="s">
        <v>64</v>
      </c>
      <c r="O39" s="40" t="s">
        <v>315</v>
      </c>
      <c r="P39" s="40" t="s">
        <v>135</v>
      </c>
      <c r="Q39" s="119" t="s">
        <v>316</v>
      </c>
      <c r="R39" s="119" t="s">
        <v>215</v>
      </c>
      <c r="S39" s="120">
        <v>15</v>
      </c>
      <c r="T39" s="119" t="s">
        <v>65</v>
      </c>
      <c r="U39" s="40"/>
    </row>
    <row r="40" spans="1:21" s="5" customFormat="1" ht="40.15" customHeight="1">
      <c r="A40" s="4" t="s">
        <v>95</v>
      </c>
      <c r="B40" s="123" t="s">
        <v>339</v>
      </c>
      <c r="C40" s="117" t="s">
        <v>269</v>
      </c>
      <c r="D40" s="101" t="s">
        <v>313</v>
      </c>
      <c r="E40" s="121" t="s">
        <v>62</v>
      </c>
      <c r="F40" s="122" t="str">
        <f t="shared" si="2"/>
        <v>EZSC-1701D</v>
      </c>
      <c r="G40" s="117" t="s">
        <v>269</v>
      </c>
      <c r="H40" s="100" t="s">
        <v>337</v>
      </c>
      <c r="I40" s="119" t="s">
        <v>63</v>
      </c>
      <c r="J40" s="119" t="s">
        <v>216</v>
      </c>
      <c r="K40" s="119" t="s">
        <v>34</v>
      </c>
      <c r="L40" s="119" t="s">
        <v>38</v>
      </c>
      <c r="M40" s="119" t="s">
        <v>200</v>
      </c>
      <c r="N40" s="119" t="s">
        <v>64</v>
      </c>
      <c r="O40" s="40" t="s">
        <v>315</v>
      </c>
      <c r="P40" s="40" t="s">
        <v>135</v>
      </c>
      <c r="Q40" s="119" t="s">
        <v>316</v>
      </c>
      <c r="R40" s="119" t="s">
        <v>215</v>
      </c>
      <c r="S40" s="120">
        <v>15</v>
      </c>
      <c r="T40" s="119" t="s">
        <v>65</v>
      </c>
      <c r="U40" s="40"/>
    </row>
    <row r="41" spans="1:21" s="5" customFormat="1" ht="40.15" customHeight="1">
      <c r="A41" s="4" t="s">
        <v>96</v>
      </c>
      <c r="B41" s="123" t="s">
        <v>339</v>
      </c>
      <c r="C41" s="117" t="s">
        <v>270</v>
      </c>
      <c r="D41" s="101" t="s">
        <v>312</v>
      </c>
      <c r="E41" s="121" t="s">
        <v>62</v>
      </c>
      <c r="F41" s="122" t="str">
        <f t="shared" si="2"/>
        <v>EZSO-1701E</v>
      </c>
      <c r="G41" s="117" t="s">
        <v>270</v>
      </c>
      <c r="H41" s="100" t="s">
        <v>337</v>
      </c>
      <c r="I41" s="119" t="s">
        <v>63</v>
      </c>
      <c r="J41" s="119" t="s">
        <v>216</v>
      </c>
      <c r="K41" s="119" t="s">
        <v>34</v>
      </c>
      <c r="L41" s="119" t="s">
        <v>38</v>
      </c>
      <c r="M41" s="119" t="s">
        <v>200</v>
      </c>
      <c r="N41" s="119" t="s">
        <v>64</v>
      </c>
      <c r="O41" s="40" t="s">
        <v>315</v>
      </c>
      <c r="P41" s="40" t="s">
        <v>135</v>
      </c>
      <c r="Q41" s="119" t="s">
        <v>316</v>
      </c>
      <c r="R41" s="119" t="s">
        <v>215</v>
      </c>
      <c r="S41" s="120">
        <v>15</v>
      </c>
      <c r="T41" s="119" t="s">
        <v>65</v>
      </c>
      <c r="U41" s="40"/>
    </row>
    <row r="42" spans="1:21" s="5" customFormat="1" ht="40.15" customHeight="1">
      <c r="A42" s="4" t="s">
        <v>97</v>
      </c>
      <c r="B42" s="123" t="s">
        <v>339</v>
      </c>
      <c r="C42" s="117" t="s">
        <v>271</v>
      </c>
      <c r="D42" s="101" t="s">
        <v>313</v>
      </c>
      <c r="E42" s="121" t="s">
        <v>62</v>
      </c>
      <c r="F42" s="122" t="str">
        <f t="shared" si="2"/>
        <v>EZSC-1701E</v>
      </c>
      <c r="G42" s="117" t="s">
        <v>271</v>
      </c>
      <c r="H42" s="100" t="s">
        <v>337</v>
      </c>
      <c r="I42" s="119" t="s">
        <v>63</v>
      </c>
      <c r="J42" s="119" t="s">
        <v>216</v>
      </c>
      <c r="K42" s="119" t="s">
        <v>34</v>
      </c>
      <c r="L42" s="119" t="s">
        <v>38</v>
      </c>
      <c r="M42" s="119" t="s">
        <v>200</v>
      </c>
      <c r="N42" s="119" t="s">
        <v>64</v>
      </c>
      <c r="O42" s="40" t="s">
        <v>315</v>
      </c>
      <c r="P42" s="40" t="s">
        <v>135</v>
      </c>
      <c r="Q42" s="119" t="s">
        <v>316</v>
      </c>
      <c r="R42" s="119" t="s">
        <v>215</v>
      </c>
      <c r="S42" s="120">
        <v>15</v>
      </c>
      <c r="T42" s="119" t="s">
        <v>65</v>
      </c>
      <c r="U42" s="40"/>
    </row>
    <row r="43" spans="1:21" s="5" customFormat="1" ht="40.15" customHeight="1">
      <c r="A43" s="4" t="s">
        <v>98</v>
      </c>
      <c r="B43" s="123" t="s">
        <v>339</v>
      </c>
      <c r="C43" s="117" t="s">
        <v>272</v>
      </c>
      <c r="D43" s="101" t="s">
        <v>312</v>
      </c>
      <c r="E43" s="121" t="s">
        <v>62</v>
      </c>
      <c r="F43" s="122" t="str">
        <f t="shared" si="2"/>
        <v>EZSO-1701F</v>
      </c>
      <c r="G43" s="117" t="s">
        <v>272</v>
      </c>
      <c r="H43" s="100" t="s">
        <v>337</v>
      </c>
      <c r="I43" s="119" t="s">
        <v>63</v>
      </c>
      <c r="J43" s="119" t="s">
        <v>216</v>
      </c>
      <c r="K43" s="119" t="s">
        <v>34</v>
      </c>
      <c r="L43" s="119" t="s">
        <v>38</v>
      </c>
      <c r="M43" s="119" t="s">
        <v>200</v>
      </c>
      <c r="N43" s="119" t="s">
        <v>64</v>
      </c>
      <c r="O43" s="40" t="s">
        <v>315</v>
      </c>
      <c r="P43" s="40" t="s">
        <v>135</v>
      </c>
      <c r="Q43" s="119" t="s">
        <v>316</v>
      </c>
      <c r="R43" s="119" t="s">
        <v>215</v>
      </c>
      <c r="S43" s="120">
        <v>15</v>
      </c>
      <c r="T43" s="119" t="s">
        <v>65</v>
      </c>
      <c r="U43" s="40"/>
    </row>
    <row r="44" spans="1:21" s="5" customFormat="1" ht="40.15" customHeight="1">
      <c r="A44" s="4" t="s">
        <v>99</v>
      </c>
      <c r="B44" s="123" t="s">
        <v>339</v>
      </c>
      <c r="C44" s="117" t="s">
        <v>273</v>
      </c>
      <c r="D44" s="101" t="s">
        <v>313</v>
      </c>
      <c r="E44" s="121" t="s">
        <v>62</v>
      </c>
      <c r="F44" s="122" t="str">
        <f t="shared" si="2"/>
        <v>EZSC-1701F</v>
      </c>
      <c r="G44" s="117" t="s">
        <v>273</v>
      </c>
      <c r="H44" s="100" t="s">
        <v>337</v>
      </c>
      <c r="I44" s="119" t="s">
        <v>63</v>
      </c>
      <c r="J44" s="119" t="s">
        <v>216</v>
      </c>
      <c r="K44" s="119" t="s">
        <v>34</v>
      </c>
      <c r="L44" s="119" t="s">
        <v>38</v>
      </c>
      <c r="M44" s="119" t="s">
        <v>200</v>
      </c>
      <c r="N44" s="119" t="s">
        <v>64</v>
      </c>
      <c r="O44" s="40" t="s">
        <v>315</v>
      </c>
      <c r="P44" s="40" t="s">
        <v>135</v>
      </c>
      <c r="Q44" s="119" t="s">
        <v>316</v>
      </c>
      <c r="R44" s="119" t="s">
        <v>215</v>
      </c>
      <c r="S44" s="120">
        <v>15</v>
      </c>
      <c r="T44" s="119" t="s">
        <v>65</v>
      </c>
      <c r="U44" s="40"/>
    </row>
    <row r="45" spans="1:21" s="5" customFormat="1" ht="40.15" customHeight="1">
      <c r="A45" s="4" t="s">
        <v>100</v>
      </c>
      <c r="B45" s="119" t="s">
        <v>342</v>
      </c>
      <c r="C45" s="116" t="s">
        <v>337</v>
      </c>
      <c r="D45" s="101" t="s">
        <v>311</v>
      </c>
      <c r="E45" s="121" t="s">
        <v>62</v>
      </c>
      <c r="F45" s="122" t="str">
        <f>G45</f>
        <v>JBD-D-17001</v>
      </c>
      <c r="G45" s="116" t="s">
        <v>337</v>
      </c>
      <c r="H45" s="100" t="s">
        <v>70</v>
      </c>
      <c r="I45" s="119" t="s">
        <v>63</v>
      </c>
      <c r="J45" s="119" t="s">
        <v>216</v>
      </c>
      <c r="K45" s="119" t="s">
        <v>34</v>
      </c>
      <c r="L45" s="119" t="s">
        <v>86</v>
      </c>
      <c r="M45" s="119" t="s">
        <v>200</v>
      </c>
      <c r="N45" s="119" t="s">
        <v>38</v>
      </c>
      <c r="O45" s="40" t="s">
        <v>315</v>
      </c>
      <c r="P45" s="40" t="s">
        <v>135</v>
      </c>
      <c r="Q45" s="119" t="s">
        <v>316</v>
      </c>
      <c r="R45" s="119" t="s">
        <v>215</v>
      </c>
      <c r="S45" s="120">
        <v>70</v>
      </c>
      <c r="T45" s="119" t="s">
        <v>349</v>
      </c>
      <c r="U45" s="40"/>
    </row>
    <row r="46" spans="1:21" s="5" customFormat="1" ht="39.75" customHeight="1">
      <c r="A46" s="346" t="s">
        <v>101</v>
      </c>
      <c r="B46" s="343" t="s">
        <v>342</v>
      </c>
      <c r="C46" s="117" t="s">
        <v>283</v>
      </c>
      <c r="D46" s="117" t="s">
        <v>288</v>
      </c>
      <c r="E46" s="352" t="s">
        <v>69</v>
      </c>
      <c r="F46" s="349" t="s">
        <v>324</v>
      </c>
      <c r="G46" s="355" t="s">
        <v>287</v>
      </c>
      <c r="H46" s="388" t="s">
        <v>70</v>
      </c>
      <c r="I46" s="343" t="s">
        <v>63</v>
      </c>
      <c r="J46" s="343" t="s">
        <v>216</v>
      </c>
      <c r="K46" s="343" t="s">
        <v>34</v>
      </c>
      <c r="L46" s="343" t="s">
        <v>71</v>
      </c>
      <c r="M46" s="343" t="s">
        <v>200</v>
      </c>
      <c r="N46" s="343" t="s">
        <v>38</v>
      </c>
      <c r="O46" s="343" t="s">
        <v>315</v>
      </c>
      <c r="P46" s="343" t="s">
        <v>135</v>
      </c>
      <c r="Q46" s="343" t="s">
        <v>316</v>
      </c>
      <c r="R46" s="119" t="s">
        <v>215</v>
      </c>
      <c r="S46" s="343" t="s">
        <v>115</v>
      </c>
      <c r="T46" s="343" t="s">
        <v>72</v>
      </c>
      <c r="U46" s="126"/>
    </row>
    <row r="47" spans="1:21" s="5" customFormat="1" ht="40.15" customHeight="1">
      <c r="A47" s="347"/>
      <c r="B47" s="344"/>
      <c r="C47" s="117" t="s">
        <v>284</v>
      </c>
      <c r="D47" s="117" t="s">
        <v>289</v>
      </c>
      <c r="E47" s="353"/>
      <c r="F47" s="350"/>
      <c r="G47" s="356"/>
      <c r="H47" s="389"/>
      <c r="I47" s="344"/>
      <c r="J47" s="344"/>
      <c r="K47" s="344"/>
      <c r="L47" s="344"/>
      <c r="M47" s="344"/>
      <c r="N47" s="344"/>
      <c r="O47" s="344"/>
      <c r="P47" s="344"/>
      <c r="Q47" s="344"/>
      <c r="R47" s="119" t="s">
        <v>215</v>
      </c>
      <c r="S47" s="344"/>
      <c r="T47" s="344"/>
      <c r="U47" s="127"/>
    </row>
    <row r="48" spans="1:21" s="5" customFormat="1" ht="40.15" customHeight="1">
      <c r="A48" s="347"/>
      <c r="B48" s="344"/>
      <c r="C48" s="117" t="s">
        <v>285</v>
      </c>
      <c r="D48" s="117" t="s">
        <v>290</v>
      </c>
      <c r="E48" s="353"/>
      <c r="F48" s="350"/>
      <c r="G48" s="356"/>
      <c r="H48" s="389"/>
      <c r="I48" s="344"/>
      <c r="J48" s="344"/>
      <c r="K48" s="344"/>
      <c r="L48" s="344"/>
      <c r="M48" s="344"/>
      <c r="N48" s="344"/>
      <c r="O48" s="344"/>
      <c r="P48" s="344"/>
      <c r="Q48" s="344"/>
      <c r="R48" s="119" t="s">
        <v>215</v>
      </c>
      <c r="S48" s="344"/>
      <c r="T48" s="344"/>
      <c r="U48" s="127"/>
    </row>
    <row r="49" spans="1:21" s="5" customFormat="1" ht="40.15" customHeight="1">
      <c r="A49" s="347"/>
      <c r="B49" s="344"/>
      <c r="C49" s="117" t="s">
        <v>286</v>
      </c>
      <c r="D49" s="117" t="s">
        <v>291</v>
      </c>
      <c r="E49" s="353"/>
      <c r="F49" s="350"/>
      <c r="G49" s="356"/>
      <c r="H49" s="389"/>
      <c r="I49" s="344"/>
      <c r="J49" s="344"/>
      <c r="K49" s="344"/>
      <c r="L49" s="344"/>
      <c r="M49" s="344"/>
      <c r="N49" s="344"/>
      <c r="O49" s="344"/>
      <c r="P49" s="344"/>
      <c r="Q49" s="344"/>
      <c r="R49" s="119" t="s">
        <v>215</v>
      </c>
      <c r="S49" s="344"/>
      <c r="T49" s="344"/>
      <c r="U49" s="127"/>
    </row>
    <row r="50" spans="1:21" s="5" customFormat="1" ht="40.15" customHeight="1">
      <c r="A50" s="348"/>
      <c r="B50" s="345"/>
      <c r="C50" s="117" t="s">
        <v>292</v>
      </c>
      <c r="D50" s="117" t="s">
        <v>293</v>
      </c>
      <c r="E50" s="354"/>
      <c r="F50" s="351"/>
      <c r="G50" s="357"/>
      <c r="H50" s="390"/>
      <c r="I50" s="344"/>
      <c r="J50" s="344"/>
      <c r="K50" s="344"/>
      <c r="L50" s="344"/>
      <c r="M50" s="344"/>
      <c r="N50" s="344"/>
      <c r="O50" s="344"/>
      <c r="P50" s="344"/>
      <c r="Q50" s="344"/>
      <c r="R50" s="119" t="s">
        <v>215</v>
      </c>
      <c r="S50" s="344"/>
      <c r="T50" s="344"/>
      <c r="U50" s="128"/>
    </row>
    <row r="51" spans="1:21" s="5" customFormat="1" ht="40.15" customHeight="1">
      <c r="A51" s="4" t="s">
        <v>102</v>
      </c>
      <c r="B51" s="123" t="s">
        <v>137</v>
      </c>
      <c r="C51" s="117" t="s">
        <v>256</v>
      </c>
      <c r="D51" s="101" t="s">
        <v>66</v>
      </c>
      <c r="E51" s="121" t="s">
        <v>62</v>
      </c>
      <c r="F51" s="122" t="str">
        <f t="shared" ref="F51:F57" si="3">G51</f>
        <v>PT-1701A</v>
      </c>
      <c r="G51" s="117" t="s">
        <v>256</v>
      </c>
      <c r="H51" s="100" t="s">
        <v>306</v>
      </c>
      <c r="I51" s="119" t="s">
        <v>138</v>
      </c>
      <c r="J51" s="119" t="s">
        <v>216</v>
      </c>
      <c r="K51" s="119" t="s">
        <v>33</v>
      </c>
      <c r="L51" s="119" t="s">
        <v>38</v>
      </c>
      <c r="M51" s="119" t="s">
        <v>200</v>
      </c>
      <c r="N51" s="119" t="s">
        <v>64</v>
      </c>
      <c r="O51" s="40" t="s">
        <v>315</v>
      </c>
      <c r="P51" s="40" t="s">
        <v>318</v>
      </c>
      <c r="Q51" s="119" t="s">
        <v>316</v>
      </c>
      <c r="R51" s="119" t="s">
        <v>215</v>
      </c>
      <c r="S51" s="120">
        <v>15</v>
      </c>
      <c r="T51" s="119" t="s">
        <v>65</v>
      </c>
      <c r="U51" s="40"/>
    </row>
    <row r="52" spans="1:21" s="5" customFormat="1" ht="40.15" customHeight="1">
      <c r="A52" s="4" t="s">
        <v>103</v>
      </c>
      <c r="B52" s="123" t="s">
        <v>137</v>
      </c>
      <c r="C52" s="117" t="s">
        <v>257</v>
      </c>
      <c r="D52" s="101" t="s">
        <v>66</v>
      </c>
      <c r="E52" s="121" t="s">
        <v>62</v>
      </c>
      <c r="F52" s="122" t="str">
        <f t="shared" si="3"/>
        <v>PT-1701B</v>
      </c>
      <c r="G52" s="117" t="s">
        <v>257</v>
      </c>
      <c r="H52" s="100" t="s">
        <v>306</v>
      </c>
      <c r="I52" s="119" t="s">
        <v>138</v>
      </c>
      <c r="J52" s="119" t="s">
        <v>216</v>
      </c>
      <c r="K52" s="119" t="s">
        <v>33</v>
      </c>
      <c r="L52" s="119" t="s">
        <v>38</v>
      </c>
      <c r="M52" s="119" t="s">
        <v>200</v>
      </c>
      <c r="N52" s="119" t="s">
        <v>64</v>
      </c>
      <c r="O52" s="40" t="s">
        <v>315</v>
      </c>
      <c r="P52" s="40" t="s">
        <v>318</v>
      </c>
      <c r="Q52" s="119" t="s">
        <v>316</v>
      </c>
      <c r="R52" s="119" t="s">
        <v>215</v>
      </c>
      <c r="S52" s="120">
        <v>15</v>
      </c>
      <c r="T52" s="119" t="s">
        <v>65</v>
      </c>
      <c r="U52" s="40"/>
    </row>
    <row r="53" spans="1:21" s="5" customFormat="1" ht="40.15" customHeight="1">
      <c r="A53" s="4" t="s">
        <v>104</v>
      </c>
      <c r="B53" s="123" t="s">
        <v>137</v>
      </c>
      <c r="C53" s="117" t="s">
        <v>258</v>
      </c>
      <c r="D53" s="101" t="s">
        <v>66</v>
      </c>
      <c r="E53" s="121" t="s">
        <v>62</v>
      </c>
      <c r="F53" s="122" t="str">
        <f t="shared" si="3"/>
        <v>PT-1701C</v>
      </c>
      <c r="G53" s="117" t="s">
        <v>258</v>
      </c>
      <c r="H53" s="100" t="s">
        <v>306</v>
      </c>
      <c r="I53" s="119" t="s">
        <v>138</v>
      </c>
      <c r="J53" s="119" t="s">
        <v>216</v>
      </c>
      <c r="K53" s="119" t="s">
        <v>33</v>
      </c>
      <c r="L53" s="119" t="s">
        <v>38</v>
      </c>
      <c r="M53" s="119" t="s">
        <v>200</v>
      </c>
      <c r="N53" s="119" t="s">
        <v>64</v>
      </c>
      <c r="O53" s="40" t="s">
        <v>315</v>
      </c>
      <c r="P53" s="40" t="s">
        <v>318</v>
      </c>
      <c r="Q53" s="119" t="s">
        <v>316</v>
      </c>
      <c r="R53" s="119" t="s">
        <v>215</v>
      </c>
      <c r="S53" s="120">
        <v>15</v>
      </c>
      <c r="T53" s="119" t="s">
        <v>65</v>
      </c>
      <c r="U53" s="40"/>
    </row>
    <row r="54" spans="1:21" s="5" customFormat="1" ht="40.15" customHeight="1">
      <c r="A54" s="4" t="s">
        <v>105</v>
      </c>
      <c r="B54" s="123" t="s">
        <v>137</v>
      </c>
      <c r="C54" s="117" t="s">
        <v>259</v>
      </c>
      <c r="D54" s="101" t="s">
        <v>66</v>
      </c>
      <c r="E54" s="121" t="s">
        <v>62</v>
      </c>
      <c r="F54" s="122" t="str">
        <f t="shared" si="3"/>
        <v>PT-1701D</v>
      </c>
      <c r="G54" s="117" t="s">
        <v>259</v>
      </c>
      <c r="H54" s="100" t="s">
        <v>306</v>
      </c>
      <c r="I54" s="119" t="s">
        <v>138</v>
      </c>
      <c r="J54" s="119" t="s">
        <v>216</v>
      </c>
      <c r="K54" s="119" t="s">
        <v>33</v>
      </c>
      <c r="L54" s="119" t="s">
        <v>38</v>
      </c>
      <c r="M54" s="119" t="s">
        <v>200</v>
      </c>
      <c r="N54" s="119" t="s">
        <v>64</v>
      </c>
      <c r="O54" s="40" t="s">
        <v>315</v>
      </c>
      <c r="P54" s="40" t="s">
        <v>318</v>
      </c>
      <c r="Q54" s="119" t="s">
        <v>316</v>
      </c>
      <c r="R54" s="119" t="s">
        <v>215</v>
      </c>
      <c r="S54" s="120">
        <v>15</v>
      </c>
      <c r="T54" s="119" t="s">
        <v>65</v>
      </c>
      <c r="U54" s="40"/>
    </row>
    <row r="55" spans="1:21" s="5" customFormat="1" ht="40.15" customHeight="1">
      <c r="A55" s="4" t="s">
        <v>106</v>
      </c>
      <c r="B55" s="123" t="s">
        <v>137</v>
      </c>
      <c r="C55" s="117" t="s">
        <v>260</v>
      </c>
      <c r="D55" s="101" t="s">
        <v>66</v>
      </c>
      <c r="E55" s="121" t="s">
        <v>62</v>
      </c>
      <c r="F55" s="122" t="str">
        <f t="shared" si="3"/>
        <v>PT-1701E</v>
      </c>
      <c r="G55" s="117" t="s">
        <v>260</v>
      </c>
      <c r="H55" s="100" t="s">
        <v>306</v>
      </c>
      <c r="I55" s="119" t="s">
        <v>138</v>
      </c>
      <c r="J55" s="119" t="s">
        <v>216</v>
      </c>
      <c r="K55" s="119" t="s">
        <v>33</v>
      </c>
      <c r="L55" s="119" t="s">
        <v>38</v>
      </c>
      <c r="M55" s="119" t="s">
        <v>200</v>
      </c>
      <c r="N55" s="119" t="s">
        <v>64</v>
      </c>
      <c r="O55" s="40" t="s">
        <v>315</v>
      </c>
      <c r="P55" s="40" t="s">
        <v>318</v>
      </c>
      <c r="Q55" s="119" t="s">
        <v>316</v>
      </c>
      <c r="R55" s="119" t="s">
        <v>215</v>
      </c>
      <c r="S55" s="120">
        <v>15</v>
      </c>
      <c r="T55" s="119" t="s">
        <v>65</v>
      </c>
      <c r="U55" s="40"/>
    </row>
    <row r="56" spans="1:21" s="5" customFormat="1" ht="40.15" customHeight="1">
      <c r="A56" s="4" t="s">
        <v>107</v>
      </c>
      <c r="B56" s="123" t="s">
        <v>137</v>
      </c>
      <c r="C56" s="117" t="s">
        <v>261</v>
      </c>
      <c r="D56" s="101" t="s">
        <v>66</v>
      </c>
      <c r="E56" s="121" t="s">
        <v>62</v>
      </c>
      <c r="F56" s="122" t="str">
        <f t="shared" si="3"/>
        <v>PT-1701F</v>
      </c>
      <c r="G56" s="117" t="s">
        <v>261</v>
      </c>
      <c r="H56" s="100" t="s">
        <v>306</v>
      </c>
      <c r="I56" s="119" t="s">
        <v>138</v>
      </c>
      <c r="J56" s="119" t="s">
        <v>216</v>
      </c>
      <c r="K56" s="119" t="s">
        <v>33</v>
      </c>
      <c r="L56" s="119" t="s">
        <v>38</v>
      </c>
      <c r="M56" s="119" t="s">
        <v>200</v>
      </c>
      <c r="N56" s="119" t="s">
        <v>64</v>
      </c>
      <c r="O56" s="40" t="s">
        <v>315</v>
      </c>
      <c r="P56" s="40" t="s">
        <v>318</v>
      </c>
      <c r="Q56" s="119" t="s">
        <v>316</v>
      </c>
      <c r="R56" s="119" t="s">
        <v>215</v>
      </c>
      <c r="S56" s="120">
        <v>15</v>
      </c>
      <c r="T56" s="119" t="s">
        <v>65</v>
      </c>
      <c r="U56" s="40"/>
    </row>
    <row r="57" spans="1:21" s="5" customFormat="1" ht="40.15" customHeight="1">
      <c r="A57" s="4" t="s">
        <v>108</v>
      </c>
      <c r="B57" s="123" t="s">
        <v>345</v>
      </c>
      <c r="C57" s="116" t="s">
        <v>306</v>
      </c>
      <c r="D57" s="101" t="s">
        <v>311</v>
      </c>
      <c r="E57" s="121" t="s">
        <v>62</v>
      </c>
      <c r="F57" s="122" t="str">
        <f t="shared" si="3"/>
        <v>JBE-A-17001</v>
      </c>
      <c r="G57" s="116" t="s">
        <v>306</v>
      </c>
      <c r="H57" s="100" t="s">
        <v>140</v>
      </c>
      <c r="I57" s="119" t="s">
        <v>138</v>
      </c>
      <c r="J57" s="119" t="s">
        <v>216</v>
      </c>
      <c r="K57" s="119" t="s">
        <v>33</v>
      </c>
      <c r="L57" s="119" t="s">
        <v>71</v>
      </c>
      <c r="M57" s="119" t="s">
        <v>200</v>
      </c>
      <c r="N57" s="119" t="s">
        <v>38</v>
      </c>
      <c r="O57" s="40" t="s">
        <v>320</v>
      </c>
      <c r="P57" s="40" t="s">
        <v>318</v>
      </c>
      <c r="Q57" s="119" t="s">
        <v>316</v>
      </c>
      <c r="R57" s="119" t="s">
        <v>215</v>
      </c>
      <c r="S57" s="120">
        <v>100</v>
      </c>
      <c r="T57" s="119" t="s">
        <v>65</v>
      </c>
      <c r="U57" s="40"/>
    </row>
    <row r="58" spans="1:21" s="5" customFormat="1" ht="40.15" customHeight="1">
      <c r="A58" s="4" t="s">
        <v>109</v>
      </c>
      <c r="B58" s="123" t="s">
        <v>343</v>
      </c>
      <c r="C58" s="116" t="s">
        <v>274</v>
      </c>
      <c r="D58" s="101" t="s">
        <v>314</v>
      </c>
      <c r="E58" s="121" t="s">
        <v>62</v>
      </c>
      <c r="F58" s="122" t="str">
        <f t="shared" si="2"/>
        <v>ESOV-1701A</v>
      </c>
      <c r="G58" s="116" t="s">
        <v>274</v>
      </c>
      <c r="H58" s="100" t="s">
        <v>310</v>
      </c>
      <c r="I58" s="119" t="s">
        <v>138</v>
      </c>
      <c r="J58" s="119" t="s">
        <v>216</v>
      </c>
      <c r="K58" s="119" t="s">
        <v>34</v>
      </c>
      <c r="L58" s="119" t="s">
        <v>38</v>
      </c>
      <c r="M58" s="119" t="s">
        <v>200</v>
      </c>
      <c r="N58" s="119" t="s">
        <v>136</v>
      </c>
      <c r="O58" s="40" t="s">
        <v>315</v>
      </c>
      <c r="P58" s="40" t="s">
        <v>319</v>
      </c>
      <c r="Q58" s="119" t="s">
        <v>316</v>
      </c>
      <c r="R58" s="158" t="s">
        <v>457</v>
      </c>
      <c r="S58" s="120">
        <v>15</v>
      </c>
      <c r="T58" s="119" t="s">
        <v>65</v>
      </c>
      <c r="U58" s="40"/>
    </row>
    <row r="59" spans="1:21" s="5" customFormat="1" ht="40.15" customHeight="1">
      <c r="A59" s="4" t="s">
        <v>110</v>
      </c>
      <c r="B59" s="123" t="s">
        <v>343</v>
      </c>
      <c r="C59" s="116" t="s">
        <v>275</v>
      </c>
      <c r="D59" s="101" t="s">
        <v>314</v>
      </c>
      <c r="E59" s="121" t="s">
        <v>62</v>
      </c>
      <c r="F59" s="122" t="str">
        <f t="shared" si="2"/>
        <v>ESOV-1701B</v>
      </c>
      <c r="G59" s="116" t="s">
        <v>275</v>
      </c>
      <c r="H59" s="100" t="s">
        <v>310</v>
      </c>
      <c r="I59" s="119" t="s">
        <v>138</v>
      </c>
      <c r="J59" s="119" t="s">
        <v>216</v>
      </c>
      <c r="K59" s="119" t="s">
        <v>34</v>
      </c>
      <c r="L59" s="119" t="s">
        <v>38</v>
      </c>
      <c r="M59" s="119" t="s">
        <v>200</v>
      </c>
      <c r="N59" s="119" t="s">
        <v>136</v>
      </c>
      <c r="O59" s="40" t="s">
        <v>315</v>
      </c>
      <c r="P59" s="40" t="s">
        <v>319</v>
      </c>
      <c r="Q59" s="119" t="s">
        <v>316</v>
      </c>
      <c r="R59" s="158" t="s">
        <v>457</v>
      </c>
      <c r="S59" s="120">
        <v>15</v>
      </c>
      <c r="T59" s="119" t="s">
        <v>65</v>
      </c>
      <c r="U59" s="40"/>
    </row>
    <row r="60" spans="1:21" s="5" customFormat="1" ht="40.15" customHeight="1">
      <c r="A60" s="4" t="s">
        <v>111</v>
      </c>
      <c r="B60" s="123" t="s">
        <v>343</v>
      </c>
      <c r="C60" s="116" t="s">
        <v>276</v>
      </c>
      <c r="D60" s="101" t="s">
        <v>314</v>
      </c>
      <c r="E60" s="121" t="s">
        <v>62</v>
      </c>
      <c r="F60" s="122" t="str">
        <f t="shared" si="2"/>
        <v>ESOV-1701C</v>
      </c>
      <c r="G60" s="116" t="s">
        <v>276</v>
      </c>
      <c r="H60" s="100" t="s">
        <v>310</v>
      </c>
      <c r="I60" s="119" t="s">
        <v>138</v>
      </c>
      <c r="J60" s="119" t="s">
        <v>216</v>
      </c>
      <c r="K60" s="119" t="s">
        <v>34</v>
      </c>
      <c r="L60" s="119" t="s">
        <v>38</v>
      </c>
      <c r="M60" s="119" t="s">
        <v>200</v>
      </c>
      <c r="N60" s="119" t="s">
        <v>136</v>
      </c>
      <c r="O60" s="40" t="s">
        <v>315</v>
      </c>
      <c r="P60" s="40" t="s">
        <v>319</v>
      </c>
      <c r="Q60" s="119" t="s">
        <v>316</v>
      </c>
      <c r="R60" s="158" t="s">
        <v>457</v>
      </c>
      <c r="S60" s="120">
        <v>15</v>
      </c>
      <c r="T60" s="119" t="s">
        <v>65</v>
      </c>
      <c r="U60" s="40"/>
    </row>
    <row r="61" spans="1:21" s="5" customFormat="1" ht="40.15" customHeight="1">
      <c r="A61" s="4" t="s">
        <v>112</v>
      </c>
      <c r="B61" s="123" t="s">
        <v>343</v>
      </c>
      <c r="C61" s="116" t="s">
        <v>277</v>
      </c>
      <c r="D61" s="101" t="s">
        <v>314</v>
      </c>
      <c r="E61" s="121" t="s">
        <v>62</v>
      </c>
      <c r="F61" s="122" t="str">
        <f t="shared" si="2"/>
        <v>ESOV-1701D</v>
      </c>
      <c r="G61" s="116" t="s">
        <v>277</v>
      </c>
      <c r="H61" s="100" t="s">
        <v>310</v>
      </c>
      <c r="I61" s="119" t="s">
        <v>138</v>
      </c>
      <c r="J61" s="119" t="s">
        <v>216</v>
      </c>
      <c r="K61" s="119" t="s">
        <v>34</v>
      </c>
      <c r="L61" s="119" t="s">
        <v>38</v>
      </c>
      <c r="M61" s="119" t="s">
        <v>200</v>
      </c>
      <c r="N61" s="119" t="s">
        <v>136</v>
      </c>
      <c r="O61" s="40" t="s">
        <v>315</v>
      </c>
      <c r="P61" s="40" t="s">
        <v>319</v>
      </c>
      <c r="Q61" s="119" t="s">
        <v>316</v>
      </c>
      <c r="R61" s="158" t="s">
        <v>457</v>
      </c>
      <c r="S61" s="120">
        <v>15</v>
      </c>
      <c r="T61" s="119" t="s">
        <v>65</v>
      </c>
      <c r="U61" s="40"/>
    </row>
    <row r="62" spans="1:21" s="5" customFormat="1" ht="40.15" customHeight="1">
      <c r="A62" s="4" t="s">
        <v>113</v>
      </c>
      <c r="B62" s="123" t="s">
        <v>343</v>
      </c>
      <c r="C62" s="116" t="s">
        <v>278</v>
      </c>
      <c r="D62" s="101" t="s">
        <v>314</v>
      </c>
      <c r="E62" s="121" t="s">
        <v>62</v>
      </c>
      <c r="F62" s="122" t="str">
        <f t="shared" si="2"/>
        <v>ESOV-1701E</v>
      </c>
      <c r="G62" s="116" t="s">
        <v>278</v>
      </c>
      <c r="H62" s="100" t="s">
        <v>310</v>
      </c>
      <c r="I62" s="119" t="s">
        <v>138</v>
      </c>
      <c r="J62" s="119" t="s">
        <v>216</v>
      </c>
      <c r="K62" s="119" t="s">
        <v>34</v>
      </c>
      <c r="L62" s="119" t="s">
        <v>38</v>
      </c>
      <c r="M62" s="119" t="s">
        <v>200</v>
      </c>
      <c r="N62" s="119" t="s">
        <v>136</v>
      </c>
      <c r="O62" s="40" t="s">
        <v>315</v>
      </c>
      <c r="P62" s="40" t="s">
        <v>319</v>
      </c>
      <c r="Q62" s="119" t="s">
        <v>316</v>
      </c>
      <c r="R62" s="158" t="s">
        <v>457</v>
      </c>
      <c r="S62" s="120">
        <v>15</v>
      </c>
      <c r="T62" s="119" t="s">
        <v>65</v>
      </c>
      <c r="U62" s="40"/>
    </row>
    <row r="63" spans="1:21" s="5" customFormat="1" ht="40.15" customHeight="1">
      <c r="A63" s="4" t="s">
        <v>114</v>
      </c>
      <c r="B63" s="123" t="s">
        <v>343</v>
      </c>
      <c r="C63" s="116" t="s">
        <v>279</v>
      </c>
      <c r="D63" s="101" t="s">
        <v>314</v>
      </c>
      <c r="E63" s="121" t="s">
        <v>62</v>
      </c>
      <c r="F63" s="122" t="str">
        <f t="shared" si="2"/>
        <v>ESOV-1701F</v>
      </c>
      <c r="G63" s="116" t="s">
        <v>279</v>
      </c>
      <c r="H63" s="100" t="s">
        <v>310</v>
      </c>
      <c r="I63" s="119" t="s">
        <v>138</v>
      </c>
      <c r="J63" s="119" t="s">
        <v>216</v>
      </c>
      <c r="K63" s="119" t="s">
        <v>34</v>
      </c>
      <c r="L63" s="119" t="s">
        <v>38</v>
      </c>
      <c r="M63" s="119" t="s">
        <v>200</v>
      </c>
      <c r="N63" s="119" t="s">
        <v>136</v>
      </c>
      <c r="O63" s="40" t="s">
        <v>315</v>
      </c>
      <c r="P63" s="40" t="s">
        <v>319</v>
      </c>
      <c r="Q63" s="119" t="s">
        <v>316</v>
      </c>
      <c r="R63" s="158" t="s">
        <v>457</v>
      </c>
      <c r="S63" s="120">
        <v>15</v>
      </c>
      <c r="T63" s="119" t="s">
        <v>65</v>
      </c>
      <c r="U63" s="40"/>
    </row>
    <row r="64" spans="1:21" s="5" customFormat="1" ht="40.15" customHeight="1">
      <c r="A64" s="4" t="s">
        <v>115</v>
      </c>
      <c r="B64" s="119" t="s">
        <v>344</v>
      </c>
      <c r="C64" s="116" t="s">
        <v>310</v>
      </c>
      <c r="D64" s="101" t="s">
        <v>311</v>
      </c>
      <c r="E64" s="121" t="s">
        <v>62</v>
      </c>
      <c r="F64" s="122" t="str">
        <f t="shared" si="2"/>
        <v>JBE-S-17001</v>
      </c>
      <c r="G64" s="116" t="s">
        <v>310</v>
      </c>
      <c r="H64" s="100" t="s">
        <v>140</v>
      </c>
      <c r="I64" s="119" t="s">
        <v>138</v>
      </c>
      <c r="J64" s="119" t="s">
        <v>216</v>
      </c>
      <c r="K64" s="119" t="s">
        <v>34</v>
      </c>
      <c r="L64" s="119" t="s">
        <v>71</v>
      </c>
      <c r="M64" s="119" t="s">
        <v>200</v>
      </c>
      <c r="N64" s="119" t="s">
        <v>136</v>
      </c>
      <c r="O64" s="40" t="s">
        <v>315</v>
      </c>
      <c r="P64" s="40" t="s">
        <v>319</v>
      </c>
      <c r="Q64" s="119" t="s">
        <v>316</v>
      </c>
      <c r="R64" s="158" t="s">
        <v>457</v>
      </c>
      <c r="S64" s="120">
        <v>70</v>
      </c>
      <c r="T64" s="119" t="s">
        <v>65</v>
      </c>
      <c r="U64" s="40"/>
    </row>
    <row r="65" spans="1:21" s="5" customFormat="1" ht="40.15" customHeight="1">
      <c r="A65" s="4" t="s">
        <v>116</v>
      </c>
      <c r="B65" s="123" t="s">
        <v>209</v>
      </c>
      <c r="C65" s="116" t="s">
        <v>280</v>
      </c>
      <c r="D65" s="101" t="s">
        <v>322</v>
      </c>
      <c r="E65" s="169" t="s">
        <v>62</v>
      </c>
      <c r="F65" s="170" t="s">
        <v>458</v>
      </c>
      <c r="G65" s="116" t="s">
        <v>140</v>
      </c>
      <c r="H65" s="100" t="s">
        <v>281</v>
      </c>
      <c r="I65" s="119" t="s">
        <v>138</v>
      </c>
      <c r="J65" s="119" t="s">
        <v>216</v>
      </c>
      <c r="K65" s="119" t="s">
        <v>34</v>
      </c>
      <c r="L65" s="119" t="s">
        <v>38</v>
      </c>
      <c r="M65" s="119" t="s">
        <v>200</v>
      </c>
      <c r="N65" s="119" t="s">
        <v>64</v>
      </c>
      <c r="O65" s="40" t="s">
        <v>315</v>
      </c>
      <c r="P65" s="40" t="s">
        <v>319</v>
      </c>
      <c r="Q65" s="119" t="s">
        <v>316</v>
      </c>
      <c r="R65" s="158" t="s">
        <v>215</v>
      </c>
      <c r="S65" s="120">
        <v>50</v>
      </c>
      <c r="T65" s="119" t="s">
        <v>65</v>
      </c>
      <c r="U65" s="40"/>
    </row>
    <row r="66" spans="1:21" s="5" customFormat="1" ht="40.15" customHeight="1">
      <c r="A66" s="4" t="s">
        <v>117</v>
      </c>
      <c r="B66" s="123" t="s">
        <v>209</v>
      </c>
      <c r="C66" s="116" t="s">
        <v>352</v>
      </c>
      <c r="D66" s="101" t="s">
        <v>323</v>
      </c>
      <c r="E66" s="169" t="s">
        <v>62</v>
      </c>
      <c r="F66" s="170" t="s">
        <v>140</v>
      </c>
      <c r="G66" s="116" t="s">
        <v>341</v>
      </c>
      <c r="H66" s="100" t="s">
        <v>140</v>
      </c>
      <c r="I66" s="119" t="s">
        <v>138</v>
      </c>
      <c r="J66" s="119" t="s">
        <v>216</v>
      </c>
      <c r="K66" s="119" t="s">
        <v>34</v>
      </c>
      <c r="L66" s="119" t="s">
        <v>38</v>
      </c>
      <c r="M66" s="119" t="s">
        <v>200</v>
      </c>
      <c r="N66" s="119" t="s">
        <v>64</v>
      </c>
      <c r="O66" s="40" t="s">
        <v>315</v>
      </c>
      <c r="P66" s="40" t="s">
        <v>319</v>
      </c>
      <c r="Q66" s="119" t="s">
        <v>316</v>
      </c>
      <c r="R66" s="158" t="s">
        <v>215</v>
      </c>
      <c r="S66" s="120">
        <v>20</v>
      </c>
      <c r="T66" s="119" t="s">
        <v>65</v>
      </c>
      <c r="U66" s="40"/>
    </row>
    <row r="67" spans="1:21" s="5" customFormat="1" ht="40.15" customHeight="1">
      <c r="A67" s="4" t="s">
        <v>118</v>
      </c>
      <c r="B67" s="123" t="s">
        <v>209</v>
      </c>
      <c r="C67" s="116" t="s">
        <v>351</v>
      </c>
      <c r="D67" s="101" t="s">
        <v>323</v>
      </c>
      <c r="E67" s="169" t="s">
        <v>62</v>
      </c>
      <c r="F67" s="170" t="s">
        <v>140</v>
      </c>
      <c r="G67" s="116" t="s">
        <v>282</v>
      </c>
      <c r="H67" s="100" t="s">
        <v>140</v>
      </c>
      <c r="I67" s="119" t="s">
        <v>138</v>
      </c>
      <c r="J67" s="119" t="s">
        <v>216</v>
      </c>
      <c r="K67" s="119" t="s">
        <v>34</v>
      </c>
      <c r="L67" s="119" t="s">
        <v>38</v>
      </c>
      <c r="M67" s="119" t="s">
        <v>200</v>
      </c>
      <c r="N67" s="119" t="s">
        <v>64</v>
      </c>
      <c r="O67" s="40" t="s">
        <v>315</v>
      </c>
      <c r="P67" s="40" t="s">
        <v>319</v>
      </c>
      <c r="Q67" s="119" t="s">
        <v>316</v>
      </c>
      <c r="R67" s="158" t="s">
        <v>215</v>
      </c>
      <c r="S67" s="120">
        <v>20</v>
      </c>
      <c r="T67" s="119" t="s">
        <v>65</v>
      </c>
      <c r="U67" s="40"/>
    </row>
    <row r="68" spans="1:21" s="136" customFormat="1" ht="40.15" customHeight="1">
      <c r="A68" s="152" t="s">
        <v>119</v>
      </c>
      <c r="B68" s="153" t="s">
        <v>202</v>
      </c>
      <c r="C68" s="154" t="s">
        <v>198</v>
      </c>
      <c r="D68" s="155" t="s">
        <v>325</v>
      </c>
      <c r="E68" s="156" t="s">
        <v>62</v>
      </c>
      <c r="F68" s="157" t="str">
        <f t="shared" ref="F68:F88" si="4">G68</f>
        <v>FACP</v>
      </c>
      <c r="G68" s="154" t="s">
        <v>198</v>
      </c>
      <c r="H68" s="154" t="s">
        <v>396</v>
      </c>
      <c r="I68" s="158" t="s">
        <v>138</v>
      </c>
      <c r="J68" s="158" t="s">
        <v>35</v>
      </c>
      <c r="K68" s="158" t="s">
        <v>34</v>
      </c>
      <c r="L68" s="158" t="s">
        <v>38</v>
      </c>
      <c r="M68" s="158" t="s">
        <v>200</v>
      </c>
      <c r="N68" s="158" t="s">
        <v>64</v>
      </c>
      <c r="O68" s="159" t="s">
        <v>315</v>
      </c>
      <c r="P68" s="159" t="s">
        <v>201</v>
      </c>
      <c r="Q68" s="158" t="s">
        <v>316</v>
      </c>
      <c r="R68" s="158" t="s">
        <v>215</v>
      </c>
      <c r="S68" s="160">
        <v>20</v>
      </c>
      <c r="T68" s="158" t="s">
        <v>65</v>
      </c>
      <c r="U68" s="159"/>
    </row>
    <row r="69" spans="1:21" s="136" customFormat="1" ht="40.15" customHeight="1">
      <c r="A69" s="152" t="s">
        <v>120</v>
      </c>
      <c r="B69" s="153" t="s">
        <v>202</v>
      </c>
      <c r="C69" s="154" t="s">
        <v>396</v>
      </c>
      <c r="D69" s="155" t="s">
        <v>400</v>
      </c>
      <c r="E69" s="156" t="s">
        <v>62</v>
      </c>
      <c r="F69" s="157" t="str">
        <f t="shared" ref="F69:F70" si="5">G69</f>
        <v>HN-2101</v>
      </c>
      <c r="G69" s="154" t="s">
        <v>396</v>
      </c>
      <c r="H69" s="154" t="s">
        <v>397</v>
      </c>
      <c r="I69" s="158" t="s">
        <v>138</v>
      </c>
      <c r="J69" s="158" t="s">
        <v>35</v>
      </c>
      <c r="K69" s="158" t="s">
        <v>34</v>
      </c>
      <c r="L69" s="158" t="s">
        <v>38</v>
      </c>
      <c r="M69" s="158" t="s">
        <v>200</v>
      </c>
      <c r="N69" s="158" t="s">
        <v>64</v>
      </c>
      <c r="O69" s="159" t="s">
        <v>315</v>
      </c>
      <c r="P69" s="159" t="s">
        <v>201</v>
      </c>
      <c r="Q69" s="158" t="s">
        <v>316</v>
      </c>
      <c r="R69" s="158" t="s">
        <v>215</v>
      </c>
      <c r="S69" s="160">
        <v>1</v>
      </c>
      <c r="T69" s="158" t="s">
        <v>65</v>
      </c>
      <c r="U69" s="159"/>
    </row>
    <row r="70" spans="1:21" s="136" customFormat="1" ht="40.15" customHeight="1">
      <c r="A70" s="152" t="s">
        <v>121</v>
      </c>
      <c r="B70" s="153" t="s">
        <v>202</v>
      </c>
      <c r="C70" s="154" t="s">
        <v>397</v>
      </c>
      <c r="D70" s="161" t="s">
        <v>399</v>
      </c>
      <c r="E70" s="156" t="s">
        <v>62</v>
      </c>
      <c r="F70" s="157" t="str">
        <f t="shared" si="5"/>
        <v>BR-2101</v>
      </c>
      <c r="G70" s="154" t="s">
        <v>397</v>
      </c>
      <c r="H70" s="154" t="s">
        <v>294</v>
      </c>
      <c r="I70" s="158" t="s">
        <v>138</v>
      </c>
      <c r="J70" s="158" t="s">
        <v>35</v>
      </c>
      <c r="K70" s="158" t="s">
        <v>34</v>
      </c>
      <c r="L70" s="158" t="s">
        <v>38</v>
      </c>
      <c r="M70" s="158" t="s">
        <v>200</v>
      </c>
      <c r="N70" s="158" t="s">
        <v>64</v>
      </c>
      <c r="O70" s="159" t="s">
        <v>315</v>
      </c>
      <c r="P70" s="159" t="s">
        <v>201</v>
      </c>
      <c r="Q70" s="158" t="s">
        <v>316</v>
      </c>
      <c r="R70" s="158" t="s">
        <v>215</v>
      </c>
      <c r="S70" s="160">
        <v>3</v>
      </c>
      <c r="T70" s="158" t="s">
        <v>65</v>
      </c>
      <c r="U70" s="159"/>
    </row>
    <row r="71" spans="1:21" s="136" customFormat="1" ht="40.15" customHeight="1">
      <c r="A71" s="152" t="s">
        <v>122</v>
      </c>
      <c r="B71" s="153" t="s">
        <v>202</v>
      </c>
      <c r="C71" s="154" t="s">
        <v>294</v>
      </c>
      <c r="D71" s="155" t="s">
        <v>37</v>
      </c>
      <c r="E71" s="156" t="s">
        <v>62</v>
      </c>
      <c r="F71" s="157" t="str">
        <f t="shared" si="4"/>
        <v>MAC-2101</v>
      </c>
      <c r="G71" s="154" t="s">
        <v>294</v>
      </c>
      <c r="H71" s="154" t="s">
        <v>398</v>
      </c>
      <c r="I71" s="158" t="s">
        <v>138</v>
      </c>
      <c r="J71" s="158" t="s">
        <v>35</v>
      </c>
      <c r="K71" s="158" t="s">
        <v>34</v>
      </c>
      <c r="L71" s="158" t="s">
        <v>38</v>
      </c>
      <c r="M71" s="158" t="s">
        <v>200</v>
      </c>
      <c r="N71" s="158" t="s">
        <v>64</v>
      </c>
      <c r="O71" s="159" t="s">
        <v>315</v>
      </c>
      <c r="P71" s="159" t="s">
        <v>201</v>
      </c>
      <c r="Q71" s="158" t="s">
        <v>316</v>
      </c>
      <c r="R71" s="158" t="s">
        <v>215</v>
      </c>
      <c r="S71" s="160">
        <v>3</v>
      </c>
      <c r="T71" s="158" t="s">
        <v>65</v>
      </c>
      <c r="U71" s="159"/>
    </row>
    <row r="72" spans="1:21" s="136" customFormat="1" ht="40.15" customHeight="1">
      <c r="A72" s="152" t="s">
        <v>123</v>
      </c>
      <c r="B72" s="153" t="s">
        <v>202</v>
      </c>
      <c r="C72" s="154" t="s">
        <v>398</v>
      </c>
      <c r="D72" s="155" t="s">
        <v>399</v>
      </c>
      <c r="E72" s="156" t="s">
        <v>62</v>
      </c>
      <c r="F72" s="157" t="str">
        <f t="shared" ref="F72" si="6">G72</f>
        <v>BR-2102</v>
      </c>
      <c r="G72" s="154" t="s">
        <v>398</v>
      </c>
      <c r="H72" s="154" t="s">
        <v>305</v>
      </c>
      <c r="I72" s="158" t="s">
        <v>138</v>
      </c>
      <c r="J72" s="158" t="s">
        <v>35</v>
      </c>
      <c r="K72" s="158" t="s">
        <v>34</v>
      </c>
      <c r="L72" s="158" t="s">
        <v>38</v>
      </c>
      <c r="M72" s="158" t="s">
        <v>200</v>
      </c>
      <c r="N72" s="158" t="s">
        <v>64</v>
      </c>
      <c r="O72" s="159" t="s">
        <v>315</v>
      </c>
      <c r="P72" s="159" t="s">
        <v>201</v>
      </c>
      <c r="Q72" s="158" t="s">
        <v>316</v>
      </c>
      <c r="R72" s="158" t="s">
        <v>215</v>
      </c>
      <c r="S72" s="160">
        <v>1</v>
      </c>
      <c r="T72" s="158" t="s">
        <v>65</v>
      </c>
      <c r="U72" s="159"/>
    </row>
    <row r="73" spans="1:21" s="136" customFormat="1" ht="40.15" customHeight="1">
      <c r="A73" s="152" t="s">
        <v>124</v>
      </c>
      <c r="B73" s="153" t="s">
        <v>202</v>
      </c>
      <c r="C73" s="154" t="s">
        <v>305</v>
      </c>
      <c r="D73" s="155" t="s">
        <v>199</v>
      </c>
      <c r="E73" s="156" t="s">
        <v>62</v>
      </c>
      <c r="F73" s="157" t="str">
        <f t="shared" si="4"/>
        <v>BL-2101</v>
      </c>
      <c r="G73" s="154" t="s">
        <v>305</v>
      </c>
      <c r="H73" s="154" t="s">
        <v>298</v>
      </c>
      <c r="I73" s="158" t="s">
        <v>138</v>
      </c>
      <c r="J73" s="158" t="s">
        <v>35</v>
      </c>
      <c r="K73" s="158" t="s">
        <v>34</v>
      </c>
      <c r="L73" s="158" t="s">
        <v>38</v>
      </c>
      <c r="M73" s="158" t="s">
        <v>200</v>
      </c>
      <c r="N73" s="158" t="s">
        <v>64</v>
      </c>
      <c r="O73" s="159" t="s">
        <v>315</v>
      </c>
      <c r="P73" s="159" t="s">
        <v>201</v>
      </c>
      <c r="Q73" s="158" t="s">
        <v>316</v>
      </c>
      <c r="R73" s="158" t="s">
        <v>215</v>
      </c>
      <c r="S73" s="160">
        <v>5</v>
      </c>
      <c r="T73" s="158" t="s">
        <v>65</v>
      </c>
      <c r="U73" s="159"/>
    </row>
    <row r="74" spans="1:21" s="136" customFormat="1" ht="40.15" customHeight="1">
      <c r="A74" s="152" t="s">
        <v>125</v>
      </c>
      <c r="B74" s="153" t="s">
        <v>202</v>
      </c>
      <c r="C74" s="154" t="s">
        <v>298</v>
      </c>
      <c r="D74" s="155" t="s">
        <v>196</v>
      </c>
      <c r="E74" s="156" t="s">
        <v>62</v>
      </c>
      <c r="F74" s="157" t="str">
        <f t="shared" si="4"/>
        <v>SD-2101</v>
      </c>
      <c r="G74" s="154" t="s">
        <v>298</v>
      </c>
      <c r="H74" s="154" t="s">
        <v>401</v>
      </c>
      <c r="I74" s="158" t="s">
        <v>138</v>
      </c>
      <c r="J74" s="158" t="s">
        <v>35</v>
      </c>
      <c r="K74" s="158" t="s">
        <v>34</v>
      </c>
      <c r="L74" s="158" t="s">
        <v>38</v>
      </c>
      <c r="M74" s="158" t="s">
        <v>200</v>
      </c>
      <c r="N74" s="158" t="s">
        <v>64</v>
      </c>
      <c r="O74" s="159" t="s">
        <v>315</v>
      </c>
      <c r="P74" s="159" t="s">
        <v>201</v>
      </c>
      <c r="Q74" s="158" t="s">
        <v>316</v>
      </c>
      <c r="R74" s="158" t="s">
        <v>215</v>
      </c>
      <c r="S74" s="160">
        <v>1</v>
      </c>
      <c r="T74" s="158" t="s">
        <v>65</v>
      </c>
      <c r="U74" s="159"/>
    </row>
    <row r="75" spans="1:21" s="136" customFormat="1" ht="40.15" customHeight="1">
      <c r="A75" s="152" t="s">
        <v>126</v>
      </c>
      <c r="B75" s="153" t="s">
        <v>202</v>
      </c>
      <c r="C75" s="154" t="s">
        <v>401</v>
      </c>
      <c r="D75" s="155" t="s">
        <v>196</v>
      </c>
      <c r="E75" s="156" t="s">
        <v>62</v>
      </c>
      <c r="F75" s="157" t="str">
        <f t="shared" si="4"/>
        <v>SD-2122</v>
      </c>
      <c r="G75" s="154" t="s">
        <v>401</v>
      </c>
      <c r="H75" s="154" t="s">
        <v>402</v>
      </c>
      <c r="I75" s="158" t="s">
        <v>138</v>
      </c>
      <c r="J75" s="158" t="s">
        <v>35</v>
      </c>
      <c r="K75" s="158" t="s">
        <v>34</v>
      </c>
      <c r="L75" s="158" t="s">
        <v>38</v>
      </c>
      <c r="M75" s="158" t="s">
        <v>200</v>
      </c>
      <c r="N75" s="158" t="s">
        <v>64</v>
      </c>
      <c r="O75" s="159" t="s">
        <v>315</v>
      </c>
      <c r="P75" s="159" t="s">
        <v>201</v>
      </c>
      <c r="Q75" s="158" t="s">
        <v>316</v>
      </c>
      <c r="R75" s="158" t="s">
        <v>215</v>
      </c>
      <c r="S75" s="160">
        <v>8</v>
      </c>
      <c r="T75" s="158" t="s">
        <v>65</v>
      </c>
      <c r="U75" s="159"/>
    </row>
    <row r="76" spans="1:21" s="136" customFormat="1" ht="40.15" customHeight="1">
      <c r="A76" s="152" t="s">
        <v>127</v>
      </c>
      <c r="B76" s="153" t="s">
        <v>202</v>
      </c>
      <c r="C76" s="154" t="s">
        <v>402</v>
      </c>
      <c r="D76" s="155" t="s">
        <v>196</v>
      </c>
      <c r="E76" s="156" t="s">
        <v>62</v>
      </c>
      <c r="F76" s="157" t="str">
        <f t="shared" si="4"/>
        <v>SD-2114</v>
      </c>
      <c r="G76" s="154" t="s">
        <v>402</v>
      </c>
      <c r="H76" s="154" t="s">
        <v>403</v>
      </c>
      <c r="I76" s="158" t="s">
        <v>138</v>
      </c>
      <c r="J76" s="158" t="s">
        <v>35</v>
      </c>
      <c r="K76" s="158" t="s">
        <v>34</v>
      </c>
      <c r="L76" s="158" t="s">
        <v>38</v>
      </c>
      <c r="M76" s="158" t="s">
        <v>200</v>
      </c>
      <c r="N76" s="158" t="s">
        <v>64</v>
      </c>
      <c r="O76" s="159" t="s">
        <v>315</v>
      </c>
      <c r="P76" s="159" t="s">
        <v>201</v>
      </c>
      <c r="Q76" s="158" t="s">
        <v>316</v>
      </c>
      <c r="R76" s="158" t="s">
        <v>215</v>
      </c>
      <c r="S76" s="160">
        <v>8</v>
      </c>
      <c r="T76" s="158" t="s">
        <v>65</v>
      </c>
      <c r="U76" s="159"/>
    </row>
    <row r="77" spans="1:21" s="136" customFormat="1" ht="40.15" customHeight="1">
      <c r="A77" s="152" t="s">
        <v>128</v>
      </c>
      <c r="B77" s="153" t="s">
        <v>202</v>
      </c>
      <c r="C77" s="154" t="s">
        <v>403</v>
      </c>
      <c r="D77" s="155" t="s">
        <v>196</v>
      </c>
      <c r="E77" s="156" t="s">
        <v>62</v>
      </c>
      <c r="F77" s="157" t="str">
        <f t="shared" si="4"/>
        <v>SD-2113</v>
      </c>
      <c r="G77" s="154" t="s">
        <v>403</v>
      </c>
      <c r="H77" s="154" t="s">
        <v>299</v>
      </c>
      <c r="I77" s="158" t="s">
        <v>138</v>
      </c>
      <c r="J77" s="158" t="s">
        <v>35</v>
      </c>
      <c r="K77" s="158" t="s">
        <v>34</v>
      </c>
      <c r="L77" s="158" t="s">
        <v>38</v>
      </c>
      <c r="M77" s="158" t="s">
        <v>200</v>
      </c>
      <c r="N77" s="158" t="s">
        <v>64</v>
      </c>
      <c r="O77" s="159" t="s">
        <v>315</v>
      </c>
      <c r="P77" s="159" t="s">
        <v>201</v>
      </c>
      <c r="Q77" s="158" t="s">
        <v>316</v>
      </c>
      <c r="R77" s="158" t="s">
        <v>215</v>
      </c>
      <c r="S77" s="160">
        <v>8</v>
      </c>
      <c r="T77" s="158" t="s">
        <v>65</v>
      </c>
      <c r="U77" s="159"/>
    </row>
    <row r="78" spans="1:21" s="136" customFormat="1" ht="40.15" customHeight="1">
      <c r="A78" s="152" t="s">
        <v>129</v>
      </c>
      <c r="B78" s="153" t="s">
        <v>202</v>
      </c>
      <c r="C78" s="154" t="s">
        <v>299</v>
      </c>
      <c r="D78" s="155" t="s">
        <v>196</v>
      </c>
      <c r="E78" s="156" t="s">
        <v>62</v>
      </c>
      <c r="F78" s="157" t="str">
        <f t="shared" si="4"/>
        <v>SD-2102</v>
      </c>
      <c r="G78" s="154" t="s">
        <v>299</v>
      </c>
      <c r="H78" s="154" t="s">
        <v>404</v>
      </c>
      <c r="I78" s="158" t="s">
        <v>138</v>
      </c>
      <c r="J78" s="158" t="s">
        <v>35</v>
      </c>
      <c r="K78" s="158" t="s">
        <v>34</v>
      </c>
      <c r="L78" s="158" t="s">
        <v>38</v>
      </c>
      <c r="M78" s="158" t="s">
        <v>200</v>
      </c>
      <c r="N78" s="158" t="s">
        <v>64</v>
      </c>
      <c r="O78" s="159" t="s">
        <v>315</v>
      </c>
      <c r="P78" s="159" t="s">
        <v>201</v>
      </c>
      <c r="Q78" s="158" t="s">
        <v>316</v>
      </c>
      <c r="R78" s="158" t="s">
        <v>215</v>
      </c>
      <c r="S78" s="160">
        <v>1</v>
      </c>
      <c r="T78" s="158" t="s">
        <v>65</v>
      </c>
      <c r="U78" s="159"/>
    </row>
    <row r="79" spans="1:21" s="136" customFormat="1" ht="40.15" customHeight="1">
      <c r="A79" s="152" t="s">
        <v>130</v>
      </c>
      <c r="B79" s="153" t="s">
        <v>202</v>
      </c>
      <c r="C79" s="154" t="s">
        <v>404</v>
      </c>
      <c r="D79" s="155" t="s">
        <v>196</v>
      </c>
      <c r="E79" s="156" t="s">
        <v>62</v>
      </c>
      <c r="F79" s="157" t="str">
        <f t="shared" si="4"/>
        <v>SD-2121</v>
      </c>
      <c r="G79" s="154" t="s">
        <v>404</v>
      </c>
      <c r="H79" s="154" t="s">
        <v>297</v>
      </c>
      <c r="I79" s="158" t="s">
        <v>138</v>
      </c>
      <c r="J79" s="158" t="s">
        <v>35</v>
      </c>
      <c r="K79" s="158" t="s">
        <v>34</v>
      </c>
      <c r="L79" s="158" t="s">
        <v>38</v>
      </c>
      <c r="M79" s="158" t="s">
        <v>200</v>
      </c>
      <c r="N79" s="158" t="s">
        <v>64</v>
      </c>
      <c r="O79" s="159" t="s">
        <v>315</v>
      </c>
      <c r="P79" s="159" t="s">
        <v>201</v>
      </c>
      <c r="Q79" s="158" t="s">
        <v>316</v>
      </c>
      <c r="R79" s="158" t="s">
        <v>215</v>
      </c>
      <c r="S79" s="160">
        <v>8</v>
      </c>
      <c r="T79" s="158" t="s">
        <v>65</v>
      </c>
      <c r="U79" s="159"/>
    </row>
    <row r="80" spans="1:21" s="136" customFormat="1" ht="40.15" customHeight="1">
      <c r="A80" s="152" t="s">
        <v>131</v>
      </c>
      <c r="B80" s="153" t="s">
        <v>202</v>
      </c>
      <c r="C80" s="154" t="s">
        <v>297</v>
      </c>
      <c r="D80" s="155" t="s">
        <v>37</v>
      </c>
      <c r="E80" s="156" t="s">
        <v>62</v>
      </c>
      <c r="F80" s="157" t="str">
        <f t="shared" si="4"/>
        <v>MAC-2104</v>
      </c>
      <c r="G80" s="154" t="s">
        <v>297</v>
      </c>
      <c r="H80" s="154" t="s">
        <v>405</v>
      </c>
      <c r="I80" s="158" t="s">
        <v>138</v>
      </c>
      <c r="J80" s="158" t="s">
        <v>35</v>
      </c>
      <c r="K80" s="158" t="s">
        <v>34</v>
      </c>
      <c r="L80" s="158" t="s">
        <v>38</v>
      </c>
      <c r="M80" s="158" t="s">
        <v>200</v>
      </c>
      <c r="N80" s="158" t="s">
        <v>64</v>
      </c>
      <c r="O80" s="159" t="s">
        <v>315</v>
      </c>
      <c r="P80" s="159" t="s">
        <v>201</v>
      </c>
      <c r="Q80" s="158" t="s">
        <v>316</v>
      </c>
      <c r="R80" s="158" t="s">
        <v>215</v>
      </c>
      <c r="S80" s="160">
        <v>8</v>
      </c>
      <c r="T80" s="158" t="s">
        <v>65</v>
      </c>
      <c r="U80" s="159"/>
    </row>
    <row r="81" spans="1:21" s="136" customFormat="1" ht="40.15" customHeight="1">
      <c r="A81" s="152" t="s">
        <v>132</v>
      </c>
      <c r="B81" s="153" t="s">
        <v>202</v>
      </c>
      <c r="C81" s="154" t="s">
        <v>405</v>
      </c>
      <c r="D81" s="161" t="s">
        <v>196</v>
      </c>
      <c r="E81" s="156" t="s">
        <v>62</v>
      </c>
      <c r="F81" s="157" t="str">
        <f t="shared" si="4"/>
        <v>SD-2111</v>
      </c>
      <c r="G81" s="154" t="s">
        <v>405</v>
      </c>
      <c r="H81" s="154" t="s">
        <v>296</v>
      </c>
      <c r="I81" s="158" t="s">
        <v>138</v>
      </c>
      <c r="J81" s="158" t="s">
        <v>35</v>
      </c>
      <c r="K81" s="158" t="s">
        <v>34</v>
      </c>
      <c r="L81" s="158" t="s">
        <v>38</v>
      </c>
      <c r="M81" s="158" t="s">
        <v>200</v>
      </c>
      <c r="N81" s="158" t="s">
        <v>64</v>
      </c>
      <c r="O81" s="159" t="s">
        <v>315</v>
      </c>
      <c r="P81" s="159" t="s">
        <v>201</v>
      </c>
      <c r="Q81" s="158" t="s">
        <v>316</v>
      </c>
      <c r="R81" s="158" t="s">
        <v>215</v>
      </c>
      <c r="S81" s="160">
        <v>8</v>
      </c>
      <c r="T81" s="158" t="s">
        <v>65</v>
      </c>
      <c r="U81" s="159"/>
    </row>
    <row r="82" spans="1:21" s="136" customFormat="1" ht="40.15" customHeight="1">
      <c r="A82" s="152" t="s">
        <v>133</v>
      </c>
      <c r="B82" s="153" t="s">
        <v>202</v>
      </c>
      <c r="C82" s="154" t="s">
        <v>296</v>
      </c>
      <c r="D82" s="155" t="s">
        <v>37</v>
      </c>
      <c r="E82" s="156" t="s">
        <v>62</v>
      </c>
      <c r="F82" s="157" t="str">
        <f t="shared" si="4"/>
        <v>MAC-2103</v>
      </c>
      <c r="G82" s="154" t="s">
        <v>296</v>
      </c>
      <c r="H82" s="154" t="s">
        <v>300</v>
      </c>
      <c r="I82" s="158" t="s">
        <v>138</v>
      </c>
      <c r="J82" s="158" t="s">
        <v>35</v>
      </c>
      <c r="K82" s="158" t="s">
        <v>34</v>
      </c>
      <c r="L82" s="158" t="s">
        <v>38</v>
      </c>
      <c r="M82" s="158" t="s">
        <v>200</v>
      </c>
      <c r="N82" s="158" t="s">
        <v>64</v>
      </c>
      <c r="O82" s="159" t="s">
        <v>315</v>
      </c>
      <c r="P82" s="159" t="s">
        <v>201</v>
      </c>
      <c r="Q82" s="158" t="s">
        <v>316</v>
      </c>
      <c r="R82" s="158" t="s">
        <v>215</v>
      </c>
      <c r="S82" s="160">
        <v>8</v>
      </c>
      <c r="T82" s="158" t="s">
        <v>65</v>
      </c>
      <c r="U82" s="159"/>
    </row>
    <row r="83" spans="1:21" s="136" customFormat="1" ht="40.15" customHeight="1">
      <c r="A83" s="152" t="s">
        <v>134</v>
      </c>
      <c r="B83" s="153" t="s">
        <v>202</v>
      </c>
      <c r="C83" s="154" t="s">
        <v>300</v>
      </c>
      <c r="D83" s="161" t="s">
        <v>196</v>
      </c>
      <c r="E83" s="156" t="s">
        <v>62</v>
      </c>
      <c r="F83" s="157" t="str">
        <f t="shared" ref="F83" si="7">G83</f>
        <v>SD-2103</v>
      </c>
      <c r="G83" s="154" t="s">
        <v>300</v>
      </c>
      <c r="H83" s="154" t="s">
        <v>304</v>
      </c>
      <c r="I83" s="158" t="s">
        <v>138</v>
      </c>
      <c r="J83" s="158" t="s">
        <v>35</v>
      </c>
      <c r="K83" s="158" t="s">
        <v>34</v>
      </c>
      <c r="L83" s="158" t="s">
        <v>38</v>
      </c>
      <c r="M83" s="158" t="s">
        <v>200</v>
      </c>
      <c r="N83" s="158" t="s">
        <v>64</v>
      </c>
      <c r="O83" s="159" t="s">
        <v>315</v>
      </c>
      <c r="P83" s="159" t="s">
        <v>201</v>
      </c>
      <c r="Q83" s="158" t="s">
        <v>316</v>
      </c>
      <c r="R83" s="158" t="s">
        <v>215</v>
      </c>
      <c r="S83" s="160">
        <v>8</v>
      </c>
      <c r="T83" s="158" t="s">
        <v>65</v>
      </c>
      <c r="U83" s="159"/>
    </row>
    <row r="84" spans="1:21" s="136" customFormat="1" ht="40.15" customHeight="1">
      <c r="A84" s="152" t="s">
        <v>358</v>
      </c>
      <c r="B84" s="153" t="s">
        <v>202</v>
      </c>
      <c r="C84" s="154" t="s">
        <v>304</v>
      </c>
      <c r="D84" s="155" t="s">
        <v>326</v>
      </c>
      <c r="E84" s="156" t="s">
        <v>62</v>
      </c>
      <c r="F84" s="157" t="str">
        <f t="shared" si="4"/>
        <v>HD-2101</v>
      </c>
      <c r="G84" s="154" t="s">
        <v>304</v>
      </c>
      <c r="H84" s="154" t="s">
        <v>302</v>
      </c>
      <c r="I84" s="158" t="s">
        <v>138</v>
      </c>
      <c r="J84" s="158" t="s">
        <v>35</v>
      </c>
      <c r="K84" s="158" t="s">
        <v>34</v>
      </c>
      <c r="L84" s="158" t="s">
        <v>38</v>
      </c>
      <c r="M84" s="158" t="s">
        <v>200</v>
      </c>
      <c r="N84" s="158" t="s">
        <v>64</v>
      </c>
      <c r="O84" s="159" t="s">
        <v>315</v>
      </c>
      <c r="P84" s="159" t="s">
        <v>201</v>
      </c>
      <c r="Q84" s="158" t="s">
        <v>316</v>
      </c>
      <c r="R84" s="158" t="s">
        <v>215</v>
      </c>
      <c r="S84" s="160">
        <v>8</v>
      </c>
      <c r="T84" s="158" t="s">
        <v>65</v>
      </c>
      <c r="U84" s="159"/>
    </row>
    <row r="85" spans="1:21" s="136" customFormat="1" ht="40.15" customHeight="1">
      <c r="A85" s="152" t="s">
        <v>359</v>
      </c>
      <c r="B85" s="153" t="s">
        <v>202</v>
      </c>
      <c r="C85" s="154" t="s">
        <v>302</v>
      </c>
      <c r="D85" s="161" t="s">
        <v>196</v>
      </c>
      <c r="E85" s="156" t="s">
        <v>62</v>
      </c>
      <c r="F85" s="157" t="str">
        <f t="shared" ref="F85:F86" si="8">G85</f>
        <v>SD-2105</v>
      </c>
      <c r="G85" s="154" t="s">
        <v>302</v>
      </c>
      <c r="H85" s="154" t="s">
        <v>406</v>
      </c>
      <c r="I85" s="158" t="s">
        <v>138</v>
      </c>
      <c r="J85" s="158" t="s">
        <v>35</v>
      </c>
      <c r="K85" s="158" t="s">
        <v>34</v>
      </c>
      <c r="L85" s="158" t="s">
        <v>38</v>
      </c>
      <c r="M85" s="158" t="s">
        <v>200</v>
      </c>
      <c r="N85" s="158" t="s">
        <v>64</v>
      </c>
      <c r="O85" s="159" t="s">
        <v>315</v>
      </c>
      <c r="P85" s="159" t="s">
        <v>201</v>
      </c>
      <c r="Q85" s="158" t="s">
        <v>316</v>
      </c>
      <c r="R85" s="158" t="s">
        <v>215</v>
      </c>
      <c r="S85" s="160">
        <v>8</v>
      </c>
      <c r="T85" s="158" t="s">
        <v>65</v>
      </c>
      <c r="U85" s="159"/>
    </row>
    <row r="86" spans="1:21" s="136" customFormat="1" ht="40.15" customHeight="1">
      <c r="A86" s="152" t="s">
        <v>360</v>
      </c>
      <c r="B86" s="153" t="s">
        <v>202</v>
      </c>
      <c r="C86" s="154" t="s">
        <v>406</v>
      </c>
      <c r="D86" s="161" t="s">
        <v>196</v>
      </c>
      <c r="E86" s="156" t="s">
        <v>62</v>
      </c>
      <c r="F86" s="157" t="str">
        <f t="shared" si="8"/>
        <v>SD-2112</v>
      </c>
      <c r="G86" s="154" t="s">
        <v>406</v>
      </c>
      <c r="H86" s="154" t="s">
        <v>303</v>
      </c>
      <c r="I86" s="158" t="s">
        <v>138</v>
      </c>
      <c r="J86" s="158" t="s">
        <v>35</v>
      </c>
      <c r="K86" s="158" t="s">
        <v>34</v>
      </c>
      <c r="L86" s="158" t="s">
        <v>38</v>
      </c>
      <c r="M86" s="158" t="s">
        <v>200</v>
      </c>
      <c r="N86" s="158" t="s">
        <v>64</v>
      </c>
      <c r="O86" s="159" t="s">
        <v>315</v>
      </c>
      <c r="P86" s="159" t="s">
        <v>201</v>
      </c>
      <c r="Q86" s="158" t="s">
        <v>316</v>
      </c>
      <c r="R86" s="158" t="s">
        <v>215</v>
      </c>
      <c r="S86" s="160">
        <v>8</v>
      </c>
      <c r="T86" s="158" t="s">
        <v>65</v>
      </c>
      <c r="U86" s="159"/>
    </row>
    <row r="87" spans="1:21" s="136" customFormat="1" ht="40.15" customHeight="1">
      <c r="A87" s="152" t="s">
        <v>361</v>
      </c>
      <c r="B87" s="153" t="s">
        <v>202</v>
      </c>
      <c r="C87" s="154" t="s">
        <v>303</v>
      </c>
      <c r="D87" s="161" t="s">
        <v>196</v>
      </c>
      <c r="E87" s="156" t="s">
        <v>62</v>
      </c>
      <c r="F87" s="157" t="str">
        <f t="shared" si="4"/>
        <v>SD-2106</v>
      </c>
      <c r="G87" s="154" t="s">
        <v>303</v>
      </c>
      <c r="H87" s="154" t="s">
        <v>301</v>
      </c>
      <c r="I87" s="158" t="s">
        <v>138</v>
      </c>
      <c r="J87" s="158" t="s">
        <v>35</v>
      </c>
      <c r="K87" s="158" t="s">
        <v>34</v>
      </c>
      <c r="L87" s="158" t="s">
        <v>38</v>
      </c>
      <c r="M87" s="158" t="s">
        <v>200</v>
      </c>
      <c r="N87" s="158" t="s">
        <v>64</v>
      </c>
      <c r="O87" s="159" t="s">
        <v>315</v>
      </c>
      <c r="P87" s="159" t="s">
        <v>201</v>
      </c>
      <c r="Q87" s="158" t="s">
        <v>316</v>
      </c>
      <c r="R87" s="158" t="s">
        <v>215</v>
      </c>
      <c r="S87" s="160">
        <v>8</v>
      </c>
      <c r="T87" s="158" t="s">
        <v>65</v>
      </c>
      <c r="U87" s="159"/>
    </row>
    <row r="88" spans="1:21" s="136" customFormat="1" ht="40.15" customHeight="1">
      <c r="A88" s="152" t="s">
        <v>407</v>
      </c>
      <c r="B88" s="153" t="s">
        <v>202</v>
      </c>
      <c r="C88" s="154" t="s">
        <v>301</v>
      </c>
      <c r="D88" s="161" t="s">
        <v>196</v>
      </c>
      <c r="E88" s="156" t="s">
        <v>62</v>
      </c>
      <c r="F88" s="157" t="str">
        <f t="shared" si="4"/>
        <v>SD-2104</v>
      </c>
      <c r="G88" s="154" t="s">
        <v>301</v>
      </c>
      <c r="H88" s="154" t="s">
        <v>295</v>
      </c>
      <c r="I88" s="158" t="s">
        <v>138</v>
      </c>
      <c r="J88" s="158" t="s">
        <v>35</v>
      </c>
      <c r="K88" s="158" t="s">
        <v>34</v>
      </c>
      <c r="L88" s="158" t="s">
        <v>38</v>
      </c>
      <c r="M88" s="158" t="s">
        <v>200</v>
      </c>
      <c r="N88" s="158" t="s">
        <v>64</v>
      </c>
      <c r="O88" s="159" t="s">
        <v>315</v>
      </c>
      <c r="P88" s="159" t="s">
        <v>201</v>
      </c>
      <c r="Q88" s="158" t="s">
        <v>316</v>
      </c>
      <c r="R88" s="158" t="s">
        <v>215</v>
      </c>
      <c r="S88" s="160">
        <v>8</v>
      </c>
      <c r="T88" s="158" t="s">
        <v>65</v>
      </c>
      <c r="U88" s="159"/>
    </row>
    <row r="89" spans="1:21" s="136" customFormat="1" ht="40.15" customHeight="1">
      <c r="A89" s="152" t="s">
        <v>408</v>
      </c>
      <c r="B89" s="153" t="s">
        <v>202</v>
      </c>
      <c r="C89" s="154" t="s">
        <v>295</v>
      </c>
      <c r="D89" s="161" t="s">
        <v>37</v>
      </c>
      <c r="E89" s="156" t="s">
        <v>62</v>
      </c>
      <c r="F89" s="157" t="str">
        <f t="shared" ref="F89:F90" si="9">G89</f>
        <v>MAC-2102</v>
      </c>
      <c r="G89" s="154" t="s">
        <v>295</v>
      </c>
      <c r="H89" s="154" t="s">
        <v>198</v>
      </c>
      <c r="I89" s="158" t="s">
        <v>138</v>
      </c>
      <c r="J89" s="158" t="s">
        <v>35</v>
      </c>
      <c r="K89" s="158" t="s">
        <v>34</v>
      </c>
      <c r="L89" s="158" t="s">
        <v>38</v>
      </c>
      <c r="M89" s="158" t="s">
        <v>200</v>
      </c>
      <c r="N89" s="158" t="s">
        <v>64</v>
      </c>
      <c r="O89" s="159" t="s">
        <v>315</v>
      </c>
      <c r="P89" s="159" t="s">
        <v>201</v>
      </c>
      <c r="Q89" s="158" t="s">
        <v>316</v>
      </c>
      <c r="R89" s="158" t="s">
        <v>215</v>
      </c>
      <c r="S89" s="160">
        <v>20</v>
      </c>
      <c r="T89" s="158" t="s">
        <v>65</v>
      </c>
      <c r="U89" s="159"/>
    </row>
    <row r="90" spans="1:21" s="136" customFormat="1" ht="40.15" customHeight="1">
      <c r="A90" s="152" t="s">
        <v>409</v>
      </c>
      <c r="B90" s="153" t="s">
        <v>452</v>
      </c>
      <c r="C90" s="154" t="s">
        <v>198</v>
      </c>
      <c r="D90" s="155" t="s">
        <v>325</v>
      </c>
      <c r="E90" s="156" t="s">
        <v>62</v>
      </c>
      <c r="F90" s="157" t="str">
        <f t="shared" si="9"/>
        <v>FACP</v>
      </c>
      <c r="G90" s="154" t="s">
        <v>198</v>
      </c>
      <c r="H90" s="154" t="s">
        <v>362</v>
      </c>
      <c r="I90" s="158" t="s">
        <v>138</v>
      </c>
      <c r="J90" s="158" t="s">
        <v>35</v>
      </c>
      <c r="K90" s="158" t="s">
        <v>34</v>
      </c>
      <c r="L90" s="158" t="s">
        <v>38</v>
      </c>
      <c r="M90" s="158" t="s">
        <v>200</v>
      </c>
      <c r="N90" s="158" t="s">
        <v>64</v>
      </c>
      <c r="O90" s="159" t="s">
        <v>315</v>
      </c>
      <c r="P90" s="159" t="s">
        <v>201</v>
      </c>
      <c r="Q90" s="158" t="s">
        <v>316</v>
      </c>
      <c r="R90" s="158" t="s">
        <v>215</v>
      </c>
      <c r="S90" s="160">
        <v>70</v>
      </c>
      <c r="T90" s="158" t="s">
        <v>65</v>
      </c>
      <c r="U90" s="159"/>
    </row>
    <row r="91" spans="1:21" s="136" customFormat="1" ht="40.15" customHeight="1">
      <c r="A91" s="152" t="s">
        <v>410</v>
      </c>
      <c r="B91" s="153" t="s">
        <v>452</v>
      </c>
      <c r="C91" s="154" t="s">
        <v>362</v>
      </c>
      <c r="D91" s="161" t="s">
        <v>37</v>
      </c>
      <c r="E91" s="156" t="s">
        <v>62</v>
      </c>
      <c r="F91" s="157" t="str">
        <f t="shared" ref="F91:F100" si="10">G91</f>
        <v>MAC-2201</v>
      </c>
      <c r="G91" s="154" t="s">
        <v>362</v>
      </c>
      <c r="H91" s="154" t="s">
        <v>363</v>
      </c>
      <c r="I91" s="158" t="s">
        <v>138</v>
      </c>
      <c r="J91" s="158" t="s">
        <v>35</v>
      </c>
      <c r="K91" s="158" t="s">
        <v>34</v>
      </c>
      <c r="L91" s="158" t="s">
        <v>38</v>
      </c>
      <c r="M91" s="158" t="s">
        <v>200</v>
      </c>
      <c r="N91" s="158" t="s">
        <v>64</v>
      </c>
      <c r="O91" s="159" t="s">
        <v>315</v>
      </c>
      <c r="P91" s="159" t="s">
        <v>201</v>
      </c>
      <c r="Q91" s="158" t="s">
        <v>316</v>
      </c>
      <c r="R91" s="158" t="s">
        <v>215</v>
      </c>
      <c r="S91" s="160">
        <v>3</v>
      </c>
      <c r="T91" s="158" t="s">
        <v>65</v>
      </c>
      <c r="U91" s="159"/>
    </row>
    <row r="92" spans="1:21" s="136" customFormat="1" ht="40.15" customHeight="1">
      <c r="A92" s="152" t="s">
        <v>411</v>
      </c>
      <c r="B92" s="153" t="s">
        <v>452</v>
      </c>
      <c r="C92" s="154" t="s">
        <v>363</v>
      </c>
      <c r="D92" s="155" t="s">
        <v>326</v>
      </c>
      <c r="E92" s="156" t="s">
        <v>62</v>
      </c>
      <c r="F92" s="157" t="str">
        <f t="shared" si="10"/>
        <v>HD-2201</v>
      </c>
      <c r="G92" s="154" t="s">
        <v>363</v>
      </c>
      <c r="H92" s="154" t="s">
        <v>365</v>
      </c>
      <c r="I92" s="158" t="s">
        <v>138</v>
      </c>
      <c r="J92" s="158" t="s">
        <v>35</v>
      </c>
      <c r="K92" s="158" t="s">
        <v>34</v>
      </c>
      <c r="L92" s="158" t="s">
        <v>38</v>
      </c>
      <c r="M92" s="158" t="s">
        <v>200</v>
      </c>
      <c r="N92" s="158" t="s">
        <v>64</v>
      </c>
      <c r="O92" s="159" t="s">
        <v>315</v>
      </c>
      <c r="P92" s="159" t="s">
        <v>201</v>
      </c>
      <c r="Q92" s="158" t="s">
        <v>316</v>
      </c>
      <c r="R92" s="158" t="s">
        <v>215</v>
      </c>
      <c r="S92" s="160">
        <v>3</v>
      </c>
      <c r="T92" s="158" t="s">
        <v>65</v>
      </c>
      <c r="U92" s="159"/>
    </row>
    <row r="93" spans="1:21" s="136" customFormat="1" ht="40.15" customHeight="1">
      <c r="A93" s="152" t="s">
        <v>412</v>
      </c>
      <c r="B93" s="153" t="s">
        <v>452</v>
      </c>
      <c r="C93" s="154" t="s">
        <v>365</v>
      </c>
      <c r="D93" s="161" t="s">
        <v>400</v>
      </c>
      <c r="E93" s="156" t="s">
        <v>62</v>
      </c>
      <c r="F93" s="157" t="str">
        <f t="shared" si="10"/>
        <v>HN-2201</v>
      </c>
      <c r="G93" s="154" t="s">
        <v>365</v>
      </c>
      <c r="H93" s="154" t="s">
        <v>366</v>
      </c>
      <c r="I93" s="158" t="s">
        <v>138</v>
      </c>
      <c r="J93" s="158" t="s">
        <v>35</v>
      </c>
      <c r="K93" s="158" t="s">
        <v>34</v>
      </c>
      <c r="L93" s="158" t="s">
        <v>38</v>
      </c>
      <c r="M93" s="158" t="s">
        <v>200</v>
      </c>
      <c r="N93" s="158" t="s">
        <v>64</v>
      </c>
      <c r="O93" s="159" t="s">
        <v>315</v>
      </c>
      <c r="P93" s="159" t="s">
        <v>201</v>
      </c>
      <c r="Q93" s="158" t="s">
        <v>316</v>
      </c>
      <c r="R93" s="158" t="s">
        <v>215</v>
      </c>
      <c r="S93" s="160">
        <v>3</v>
      </c>
      <c r="T93" s="158" t="s">
        <v>65</v>
      </c>
      <c r="U93" s="159"/>
    </row>
    <row r="94" spans="1:21" s="136" customFormat="1" ht="40.15" customHeight="1">
      <c r="A94" s="152" t="s">
        <v>413</v>
      </c>
      <c r="B94" s="153" t="s">
        <v>452</v>
      </c>
      <c r="C94" s="154" t="s">
        <v>366</v>
      </c>
      <c r="D94" s="161" t="s">
        <v>399</v>
      </c>
      <c r="E94" s="156" t="s">
        <v>62</v>
      </c>
      <c r="F94" s="157" t="str">
        <f t="shared" si="10"/>
        <v>BY-2201</v>
      </c>
      <c r="G94" s="154" t="s">
        <v>366</v>
      </c>
      <c r="H94" s="154" t="s">
        <v>367</v>
      </c>
      <c r="I94" s="158" t="s">
        <v>138</v>
      </c>
      <c r="J94" s="158" t="s">
        <v>35</v>
      </c>
      <c r="K94" s="158" t="s">
        <v>34</v>
      </c>
      <c r="L94" s="158" t="s">
        <v>38</v>
      </c>
      <c r="M94" s="158" t="s">
        <v>200</v>
      </c>
      <c r="N94" s="158" t="s">
        <v>64</v>
      </c>
      <c r="O94" s="159" t="s">
        <v>315</v>
      </c>
      <c r="P94" s="159" t="s">
        <v>201</v>
      </c>
      <c r="Q94" s="158" t="s">
        <v>316</v>
      </c>
      <c r="R94" s="158" t="s">
        <v>215</v>
      </c>
      <c r="S94" s="160">
        <v>3</v>
      </c>
      <c r="T94" s="158" t="s">
        <v>65</v>
      </c>
      <c r="U94" s="159"/>
    </row>
    <row r="95" spans="1:21" s="136" customFormat="1" ht="40.15" customHeight="1">
      <c r="A95" s="152" t="s">
        <v>414</v>
      </c>
      <c r="B95" s="153" t="s">
        <v>452</v>
      </c>
      <c r="C95" s="154" t="s">
        <v>367</v>
      </c>
      <c r="D95" s="161" t="s">
        <v>399</v>
      </c>
      <c r="E95" s="156" t="s">
        <v>62</v>
      </c>
      <c r="F95" s="157" t="str">
        <f t="shared" si="10"/>
        <v>BR-2201</v>
      </c>
      <c r="G95" s="154" t="s">
        <v>367</v>
      </c>
      <c r="H95" s="154" t="s">
        <v>368</v>
      </c>
      <c r="I95" s="158" t="s">
        <v>138</v>
      </c>
      <c r="J95" s="158" t="s">
        <v>35</v>
      </c>
      <c r="K95" s="158" t="s">
        <v>34</v>
      </c>
      <c r="L95" s="158" t="s">
        <v>38</v>
      </c>
      <c r="M95" s="158" t="s">
        <v>200</v>
      </c>
      <c r="N95" s="158" t="s">
        <v>64</v>
      </c>
      <c r="O95" s="159" t="s">
        <v>315</v>
      </c>
      <c r="P95" s="159" t="s">
        <v>201</v>
      </c>
      <c r="Q95" s="158" t="s">
        <v>316</v>
      </c>
      <c r="R95" s="158" t="s">
        <v>215</v>
      </c>
      <c r="S95" s="160">
        <v>3</v>
      </c>
      <c r="T95" s="158" t="s">
        <v>65</v>
      </c>
      <c r="U95" s="159"/>
    </row>
    <row r="96" spans="1:21" s="136" customFormat="1" ht="40.15" customHeight="1">
      <c r="A96" s="152" t="s">
        <v>415</v>
      </c>
      <c r="B96" s="153" t="s">
        <v>452</v>
      </c>
      <c r="C96" s="154" t="s">
        <v>368</v>
      </c>
      <c r="D96" s="161" t="s">
        <v>196</v>
      </c>
      <c r="E96" s="156" t="s">
        <v>62</v>
      </c>
      <c r="F96" s="157" t="str">
        <f t="shared" si="10"/>
        <v>SD-2201</v>
      </c>
      <c r="G96" s="154" t="s">
        <v>368</v>
      </c>
      <c r="H96" s="154" t="s">
        <v>369</v>
      </c>
      <c r="I96" s="158" t="s">
        <v>138</v>
      </c>
      <c r="J96" s="158" t="s">
        <v>35</v>
      </c>
      <c r="K96" s="158" t="s">
        <v>34</v>
      </c>
      <c r="L96" s="158" t="s">
        <v>38</v>
      </c>
      <c r="M96" s="158" t="s">
        <v>200</v>
      </c>
      <c r="N96" s="158" t="s">
        <v>64</v>
      </c>
      <c r="O96" s="159" t="s">
        <v>315</v>
      </c>
      <c r="P96" s="159" t="s">
        <v>201</v>
      </c>
      <c r="Q96" s="158" t="s">
        <v>316</v>
      </c>
      <c r="R96" s="158" t="s">
        <v>215</v>
      </c>
      <c r="S96" s="160">
        <v>3</v>
      </c>
      <c r="T96" s="158" t="s">
        <v>65</v>
      </c>
      <c r="U96" s="159"/>
    </row>
    <row r="97" spans="1:21" s="136" customFormat="1" ht="40.15" customHeight="1">
      <c r="A97" s="152" t="s">
        <v>416</v>
      </c>
      <c r="B97" s="153" t="s">
        <v>452</v>
      </c>
      <c r="C97" s="154" t="s">
        <v>369</v>
      </c>
      <c r="D97" s="161" t="s">
        <v>37</v>
      </c>
      <c r="E97" s="156" t="s">
        <v>62</v>
      </c>
      <c r="F97" s="157" t="str">
        <f t="shared" si="10"/>
        <v>MAC-2202</v>
      </c>
      <c r="G97" s="154" t="s">
        <v>369</v>
      </c>
      <c r="H97" s="154" t="s">
        <v>198</v>
      </c>
      <c r="I97" s="158" t="s">
        <v>138</v>
      </c>
      <c r="J97" s="158" t="s">
        <v>35</v>
      </c>
      <c r="K97" s="158" t="s">
        <v>34</v>
      </c>
      <c r="L97" s="158" t="s">
        <v>38</v>
      </c>
      <c r="M97" s="158" t="s">
        <v>200</v>
      </c>
      <c r="N97" s="158" t="s">
        <v>64</v>
      </c>
      <c r="O97" s="159" t="s">
        <v>315</v>
      </c>
      <c r="P97" s="159" t="s">
        <v>201</v>
      </c>
      <c r="Q97" s="158" t="s">
        <v>316</v>
      </c>
      <c r="R97" s="158" t="s">
        <v>215</v>
      </c>
      <c r="S97" s="160">
        <v>70</v>
      </c>
      <c r="T97" s="158" t="s">
        <v>65</v>
      </c>
      <c r="U97" s="159"/>
    </row>
    <row r="98" spans="1:21" s="136" customFormat="1" ht="40.15" customHeight="1">
      <c r="A98" s="152" t="s">
        <v>417</v>
      </c>
      <c r="B98" s="153" t="s">
        <v>452</v>
      </c>
      <c r="C98" s="162" t="s">
        <v>364</v>
      </c>
      <c r="D98" s="161" t="s">
        <v>195</v>
      </c>
      <c r="E98" s="156" t="s">
        <v>62</v>
      </c>
      <c r="F98" s="157" t="str">
        <f>G98</f>
        <v>HGD-2201</v>
      </c>
      <c r="G98" s="162" t="s">
        <v>364</v>
      </c>
      <c r="H98" s="154" t="s">
        <v>198</v>
      </c>
      <c r="I98" s="158" t="s">
        <v>138</v>
      </c>
      <c r="J98" s="158" t="s">
        <v>35</v>
      </c>
      <c r="K98" s="158" t="s">
        <v>34</v>
      </c>
      <c r="L98" s="158" t="s">
        <v>38</v>
      </c>
      <c r="M98" s="158" t="s">
        <v>200</v>
      </c>
      <c r="N98" s="158" t="s">
        <v>64</v>
      </c>
      <c r="O98" s="159" t="s">
        <v>315</v>
      </c>
      <c r="P98" s="159" t="s">
        <v>201</v>
      </c>
      <c r="Q98" s="158" t="s">
        <v>316</v>
      </c>
      <c r="R98" s="158" t="s">
        <v>215</v>
      </c>
      <c r="S98" s="160">
        <v>70</v>
      </c>
      <c r="T98" s="158" t="s">
        <v>65</v>
      </c>
      <c r="U98" s="159"/>
    </row>
    <row r="99" spans="1:21" s="136" customFormat="1" ht="40.15" customHeight="1">
      <c r="A99" s="152" t="s">
        <v>418</v>
      </c>
      <c r="B99" s="153" t="s">
        <v>452</v>
      </c>
      <c r="C99" s="154" t="s">
        <v>198</v>
      </c>
      <c r="D99" s="155" t="s">
        <v>325</v>
      </c>
      <c r="E99" s="156" t="s">
        <v>62</v>
      </c>
      <c r="F99" s="157" t="str">
        <f t="shared" si="10"/>
        <v>FACP</v>
      </c>
      <c r="G99" s="154" t="s">
        <v>198</v>
      </c>
      <c r="H99" s="154" t="s">
        <v>370</v>
      </c>
      <c r="I99" s="158" t="s">
        <v>138</v>
      </c>
      <c r="J99" s="158" t="s">
        <v>35</v>
      </c>
      <c r="K99" s="158" t="s">
        <v>34</v>
      </c>
      <c r="L99" s="158" t="s">
        <v>38</v>
      </c>
      <c r="M99" s="158" t="s">
        <v>200</v>
      </c>
      <c r="N99" s="158" t="s">
        <v>64</v>
      </c>
      <c r="O99" s="159" t="s">
        <v>315</v>
      </c>
      <c r="P99" s="159" t="s">
        <v>201</v>
      </c>
      <c r="Q99" s="158" t="s">
        <v>316</v>
      </c>
      <c r="R99" s="158" t="s">
        <v>215</v>
      </c>
      <c r="S99" s="160">
        <v>100</v>
      </c>
      <c r="T99" s="158" t="s">
        <v>65</v>
      </c>
      <c r="U99" s="159"/>
    </row>
    <row r="100" spans="1:21" s="136" customFormat="1" ht="40.15" customHeight="1">
      <c r="A100" s="152" t="s">
        <v>419</v>
      </c>
      <c r="B100" s="153" t="s">
        <v>452</v>
      </c>
      <c r="C100" s="154" t="s">
        <v>370</v>
      </c>
      <c r="D100" s="161" t="s">
        <v>37</v>
      </c>
      <c r="E100" s="156" t="s">
        <v>62</v>
      </c>
      <c r="F100" s="157" t="str">
        <f t="shared" si="10"/>
        <v>MAC-2302</v>
      </c>
      <c r="G100" s="154" t="s">
        <v>370</v>
      </c>
      <c r="H100" s="154" t="s">
        <v>371</v>
      </c>
      <c r="I100" s="158" t="s">
        <v>138</v>
      </c>
      <c r="J100" s="158" t="s">
        <v>35</v>
      </c>
      <c r="K100" s="158" t="s">
        <v>34</v>
      </c>
      <c r="L100" s="158" t="s">
        <v>38</v>
      </c>
      <c r="M100" s="158" t="s">
        <v>200</v>
      </c>
      <c r="N100" s="158" t="s">
        <v>64</v>
      </c>
      <c r="O100" s="159" t="s">
        <v>315</v>
      </c>
      <c r="P100" s="159" t="s">
        <v>201</v>
      </c>
      <c r="Q100" s="158" t="s">
        <v>316</v>
      </c>
      <c r="R100" s="158" t="s">
        <v>215</v>
      </c>
      <c r="S100" s="160">
        <v>5</v>
      </c>
      <c r="T100" s="158" t="s">
        <v>65</v>
      </c>
      <c r="U100" s="159"/>
    </row>
    <row r="101" spans="1:21" s="136" customFormat="1" ht="40.15" customHeight="1">
      <c r="A101" s="152" t="s">
        <v>420</v>
      </c>
      <c r="B101" s="153" t="s">
        <v>452</v>
      </c>
      <c r="C101" s="154" t="s">
        <v>371</v>
      </c>
      <c r="D101" s="161" t="s">
        <v>400</v>
      </c>
      <c r="E101" s="156" t="s">
        <v>62</v>
      </c>
      <c r="F101" s="157" t="str">
        <f t="shared" ref="F101:F102" si="11">G101</f>
        <v>HN-2301</v>
      </c>
      <c r="G101" s="154" t="s">
        <v>371</v>
      </c>
      <c r="H101" s="154" t="s">
        <v>372</v>
      </c>
      <c r="I101" s="158" t="s">
        <v>138</v>
      </c>
      <c r="J101" s="158" t="s">
        <v>35</v>
      </c>
      <c r="K101" s="158" t="s">
        <v>34</v>
      </c>
      <c r="L101" s="158" t="s">
        <v>38</v>
      </c>
      <c r="M101" s="158" t="s">
        <v>200</v>
      </c>
      <c r="N101" s="158" t="s">
        <v>64</v>
      </c>
      <c r="O101" s="159" t="s">
        <v>315</v>
      </c>
      <c r="P101" s="159" t="s">
        <v>201</v>
      </c>
      <c r="Q101" s="158" t="s">
        <v>316</v>
      </c>
      <c r="R101" s="158" t="s">
        <v>215</v>
      </c>
      <c r="S101" s="160">
        <v>1</v>
      </c>
      <c r="T101" s="158" t="s">
        <v>65</v>
      </c>
      <c r="U101" s="159"/>
    </row>
    <row r="102" spans="1:21" s="136" customFormat="1" ht="40.15" customHeight="1">
      <c r="A102" s="152" t="s">
        <v>421</v>
      </c>
      <c r="B102" s="153" t="s">
        <v>452</v>
      </c>
      <c r="C102" s="154" t="s">
        <v>372</v>
      </c>
      <c r="D102" s="161" t="s">
        <v>399</v>
      </c>
      <c r="E102" s="156" t="s">
        <v>62</v>
      </c>
      <c r="F102" s="157" t="str">
        <f t="shared" si="11"/>
        <v>BR-2301</v>
      </c>
      <c r="G102" s="154" t="s">
        <v>372</v>
      </c>
      <c r="H102" s="154" t="s">
        <v>373</v>
      </c>
      <c r="I102" s="158" t="s">
        <v>138</v>
      </c>
      <c r="J102" s="158" t="s">
        <v>35</v>
      </c>
      <c r="K102" s="158" t="s">
        <v>34</v>
      </c>
      <c r="L102" s="158" t="s">
        <v>38</v>
      </c>
      <c r="M102" s="158" t="s">
        <v>200</v>
      </c>
      <c r="N102" s="158" t="s">
        <v>64</v>
      </c>
      <c r="O102" s="159" t="s">
        <v>315</v>
      </c>
      <c r="P102" s="159" t="s">
        <v>201</v>
      </c>
      <c r="Q102" s="158" t="s">
        <v>316</v>
      </c>
      <c r="R102" s="158" t="s">
        <v>215</v>
      </c>
      <c r="S102" s="160">
        <v>1</v>
      </c>
      <c r="T102" s="158" t="s">
        <v>65</v>
      </c>
      <c r="U102" s="159"/>
    </row>
    <row r="103" spans="1:21" s="136" customFormat="1" ht="40.15" customHeight="1">
      <c r="A103" s="152" t="s">
        <v>422</v>
      </c>
      <c r="B103" s="153" t="s">
        <v>452</v>
      </c>
      <c r="C103" s="154" t="s">
        <v>373</v>
      </c>
      <c r="D103" s="161" t="s">
        <v>399</v>
      </c>
      <c r="E103" s="156" t="s">
        <v>62</v>
      </c>
      <c r="F103" s="157" t="str">
        <f t="shared" ref="F103:F107" si="12">G103</f>
        <v>BY-2301</v>
      </c>
      <c r="G103" s="154" t="s">
        <v>373</v>
      </c>
      <c r="H103" s="154" t="s">
        <v>374</v>
      </c>
      <c r="I103" s="158" t="s">
        <v>138</v>
      </c>
      <c r="J103" s="158" t="s">
        <v>35</v>
      </c>
      <c r="K103" s="158" t="s">
        <v>34</v>
      </c>
      <c r="L103" s="158" t="s">
        <v>38</v>
      </c>
      <c r="M103" s="158" t="s">
        <v>200</v>
      </c>
      <c r="N103" s="158" t="s">
        <v>64</v>
      </c>
      <c r="O103" s="159" t="s">
        <v>315</v>
      </c>
      <c r="P103" s="159" t="s">
        <v>201</v>
      </c>
      <c r="Q103" s="158" t="s">
        <v>316</v>
      </c>
      <c r="R103" s="158" t="s">
        <v>215</v>
      </c>
      <c r="S103" s="160">
        <v>5</v>
      </c>
      <c r="T103" s="158" t="s">
        <v>65</v>
      </c>
      <c r="U103" s="159"/>
    </row>
    <row r="104" spans="1:21" s="136" customFormat="1" ht="40.15" customHeight="1">
      <c r="A104" s="152" t="s">
        <v>423</v>
      </c>
      <c r="B104" s="153" t="s">
        <v>452</v>
      </c>
      <c r="C104" s="154" t="s">
        <v>374</v>
      </c>
      <c r="D104" s="161" t="s">
        <v>196</v>
      </c>
      <c r="E104" s="156" t="s">
        <v>62</v>
      </c>
      <c r="F104" s="157" t="str">
        <f t="shared" si="12"/>
        <v>SD-2303</v>
      </c>
      <c r="G104" s="154" t="s">
        <v>374</v>
      </c>
      <c r="H104" s="154" t="s">
        <v>375</v>
      </c>
      <c r="I104" s="158" t="s">
        <v>138</v>
      </c>
      <c r="J104" s="158" t="s">
        <v>35</v>
      </c>
      <c r="K104" s="158" t="s">
        <v>34</v>
      </c>
      <c r="L104" s="158" t="s">
        <v>38</v>
      </c>
      <c r="M104" s="158" t="s">
        <v>200</v>
      </c>
      <c r="N104" s="158" t="s">
        <v>64</v>
      </c>
      <c r="O104" s="159" t="s">
        <v>315</v>
      </c>
      <c r="P104" s="159" t="s">
        <v>201</v>
      </c>
      <c r="Q104" s="158" t="s">
        <v>316</v>
      </c>
      <c r="R104" s="158" t="s">
        <v>215</v>
      </c>
      <c r="S104" s="160">
        <v>5</v>
      </c>
      <c r="T104" s="158" t="s">
        <v>65</v>
      </c>
      <c r="U104" s="159"/>
    </row>
    <row r="105" spans="1:21" s="136" customFormat="1" ht="40.15" customHeight="1">
      <c r="A105" s="152" t="s">
        <v>424</v>
      </c>
      <c r="B105" s="153" t="s">
        <v>452</v>
      </c>
      <c r="C105" s="154" t="s">
        <v>375</v>
      </c>
      <c r="D105" s="161" t="s">
        <v>196</v>
      </c>
      <c r="E105" s="156" t="s">
        <v>62</v>
      </c>
      <c r="F105" s="157" t="str">
        <f t="shared" si="12"/>
        <v>SD-2316</v>
      </c>
      <c r="G105" s="154" t="s">
        <v>375</v>
      </c>
      <c r="H105" s="154" t="s">
        <v>376</v>
      </c>
      <c r="I105" s="158" t="s">
        <v>138</v>
      </c>
      <c r="J105" s="158" t="s">
        <v>35</v>
      </c>
      <c r="K105" s="158" t="s">
        <v>34</v>
      </c>
      <c r="L105" s="158" t="s">
        <v>38</v>
      </c>
      <c r="M105" s="158" t="s">
        <v>200</v>
      </c>
      <c r="N105" s="158" t="s">
        <v>64</v>
      </c>
      <c r="O105" s="159" t="s">
        <v>315</v>
      </c>
      <c r="P105" s="159" t="s">
        <v>201</v>
      </c>
      <c r="Q105" s="158" t="s">
        <v>316</v>
      </c>
      <c r="R105" s="158" t="s">
        <v>215</v>
      </c>
      <c r="S105" s="160">
        <v>5</v>
      </c>
      <c r="T105" s="158" t="s">
        <v>65</v>
      </c>
      <c r="U105" s="159"/>
    </row>
    <row r="106" spans="1:21" s="136" customFormat="1" ht="40.15" customHeight="1">
      <c r="A106" s="152" t="s">
        <v>425</v>
      </c>
      <c r="B106" s="153" t="s">
        <v>452</v>
      </c>
      <c r="C106" s="154" t="s">
        <v>376</v>
      </c>
      <c r="D106" s="161" t="s">
        <v>196</v>
      </c>
      <c r="E106" s="156" t="s">
        <v>62</v>
      </c>
      <c r="F106" s="157" t="str">
        <f t="shared" ref="F106" si="13">G106</f>
        <v>SD-2315</v>
      </c>
      <c r="G106" s="154" t="s">
        <v>376</v>
      </c>
      <c r="H106" s="154" t="s">
        <v>378</v>
      </c>
      <c r="I106" s="158" t="s">
        <v>138</v>
      </c>
      <c r="J106" s="158" t="s">
        <v>35</v>
      </c>
      <c r="K106" s="158" t="s">
        <v>34</v>
      </c>
      <c r="L106" s="158" t="s">
        <v>38</v>
      </c>
      <c r="M106" s="158" t="s">
        <v>200</v>
      </c>
      <c r="N106" s="158" t="s">
        <v>64</v>
      </c>
      <c r="O106" s="159" t="s">
        <v>315</v>
      </c>
      <c r="P106" s="159" t="s">
        <v>201</v>
      </c>
      <c r="Q106" s="158" t="s">
        <v>316</v>
      </c>
      <c r="R106" s="158" t="s">
        <v>215</v>
      </c>
      <c r="S106" s="160">
        <v>5</v>
      </c>
      <c r="T106" s="158" t="s">
        <v>65</v>
      </c>
      <c r="U106" s="159"/>
    </row>
    <row r="107" spans="1:21" s="136" customFormat="1" ht="40.15" customHeight="1">
      <c r="A107" s="152" t="s">
        <v>426</v>
      </c>
      <c r="B107" s="153" t="s">
        <v>452</v>
      </c>
      <c r="C107" s="154" t="s">
        <v>378</v>
      </c>
      <c r="D107" s="155" t="s">
        <v>326</v>
      </c>
      <c r="E107" s="156" t="s">
        <v>62</v>
      </c>
      <c r="F107" s="157" t="str">
        <f t="shared" si="12"/>
        <v>HD-2301</v>
      </c>
      <c r="G107" s="154" t="s">
        <v>378</v>
      </c>
      <c r="H107" s="154" t="s">
        <v>379</v>
      </c>
      <c r="I107" s="158" t="s">
        <v>138</v>
      </c>
      <c r="J107" s="158" t="s">
        <v>35</v>
      </c>
      <c r="K107" s="158" t="s">
        <v>34</v>
      </c>
      <c r="L107" s="158" t="s">
        <v>38</v>
      </c>
      <c r="M107" s="158" t="s">
        <v>200</v>
      </c>
      <c r="N107" s="158" t="s">
        <v>64</v>
      </c>
      <c r="O107" s="159" t="s">
        <v>315</v>
      </c>
      <c r="P107" s="159" t="s">
        <v>201</v>
      </c>
      <c r="Q107" s="158" t="s">
        <v>316</v>
      </c>
      <c r="R107" s="158" t="s">
        <v>215</v>
      </c>
      <c r="S107" s="160">
        <v>5</v>
      </c>
      <c r="T107" s="158" t="s">
        <v>65</v>
      </c>
      <c r="U107" s="159"/>
    </row>
    <row r="108" spans="1:21" s="136" customFormat="1" ht="40.15" customHeight="1">
      <c r="A108" s="152" t="s">
        <v>427</v>
      </c>
      <c r="B108" s="153" t="s">
        <v>452</v>
      </c>
      <c r="C108" s="154" t="s">
        <v>379</v>
      </c>
      <c r="D108" s="161" t="s">
        <v>37</v>
      </c>
      <c r="E108" s="156" t="s">
        <v>62</v>
      </c>
      <c r="F108" s="157" t="str">
        <f t="shared" ref="F108:F114" si="14">G108</f>
        <v>MAC-2303</v>
      </c>
      <c r="G108" s="154" t="s">
        <v>379</v>
      </c>
      <c r="H108" s="154" t="s">
        <v>380</v>
      </c>
      <c r="I108" s="158" t="s">
        <v>138</v>
      </c>
      <c r="J108" s="158" t="s">
        <v>35</v>
      </c>
      <c r="K108" s="158" t="s">
        <v>34</v>
      </c>
      <c r="L108" s="158" t="s">
        <v>38</v>
      </c>
      <c r="M108" s="158" t="s">
        <v>200</v>
      </c>
      <c r="N108" s="158" t="s">
        <v>64</v>
      </c>
      <c r="O108" s="159" t="s">
        <v>315</v>
      </c>
      <c r="P108" s="159" t="s">
        <v>201</v>
      </c>
      <c r="Q108" s="158" t="s">
        <v>316</v>
      </c>
      <c r="R108" s="158" t="s">
        <v>215</v>
      </c>
      <c r="S108" s="160">
        <v>5</v>
      </c>
      <c r="T108" s="158" t="s">
        <v>65</v>
      </c>
      <c r="U108" s="159"/>
    </row>
    <row r="109" spans="1:21" s="136" customFormat="1" ht="40.15" customHeight="1">
      <c r="A109" s="152" t="s">
        <v>428</v>
      </c>
      <c r="B109" s="153" t="s">
        <v>452</v>
      </c>
      <c r="C109" s="154" t="s">
        <v>380</v>
      </c>
      <c r="D109" s="155" t="s">
        <v>395</v>
      </c>
      <c r="E109" s="156" t="s">
        <v>62</v>
      </c>
      <c r="F109" s="157" t="str">
        <f t="shared" si="14"/>
        <v>LHD-2305</v>
      </c>
      <c r="G109" s="154" t="s">
        <v>380</v>
      </c>
      <c r="H109" s="154" t="s">
        <v>381</v>
      </c>
      <c r="I109" s="158" t="s">
        <v>138</v>
      </c>
      <c r="J109" s="158" t="s">
        <v>35</v>
      </c>
      <c r="K109" s="158" t="s">
        <v>34</v>
      </c>
      <c r="L109" s="158" t="s">
        <v>38</v>
      </c>
      <c r="M109" s="158" t="s">
        <v>200</v>
      </c>
      <c r="N109" s="158" t="s">
        <v>64</v>
      </c>
      <c r="O109" s="159" t="s">
        <v>315</v>
      </c>
      <c r="P109" s="159" t="s">
        <v>201</v>
      </c>
      <c r="Q109" s="158" t="s">
        <v>316</v>
      </c>
      <c r="R109" s="158" t="s">
        <v>215</v>
      </c>
      <c r="S109" s="160">
        <v>10</v>
      </c>
      <c r="T109" s="158" t="s">
        <v>65</v>
      </c>
      <c r="U109" s="159"/>
    </row>
    <row r="110" spans="1:21" s="136" customFormat="1" ht="40.15" customHeight="1">
      <c r="A110" s="152" t="s">
        <v>429</v>
      </c>
      <c r="B110" s="153" t="s">
        <v>452</v>
      </c>
      <c r="C110" s="154" t="s">
        <v>381</v>
      </c>
      <c r="D110" s="155" t="s">
        <v>395</v>
      </c>
      <c r="E110" s="156" t="s">
        <v>62</v>
      </c>
      <c r="F110" s="157" t="str">
        <f t="shared" si="14"/>
        <v>LHD-2304</v>
      </c>
      <c r="G110" s="154" t="s">
        <v>381</v>
      </c>
      <c r="H110" s="154" t="s">
        <v>382</v>
      </c>
      <c r="I110" s="158" t="s">
        <v>138</v>
      </c>
      <c r="J110" s="158" t="s">
        <v>35</v>
      </c>
      <c r="K110" s="158" t="s">
        <v>34</v>
      </c>
      <c r="L110" s="158" t="s">
        <v>38</v>
      </c>
      <c r="M110" s="158" t="s">
        <v>200</v>
      </c>
      <c r="N110" s="158" t="s">
        <v>64</v>
      </c>
      <c r="O110" s="159" t="s">
        <v>315</v>
      </c>
      <c r="P110" s="159" t="s">
        <v>201</v>
      </c>
      <c r="Q110" s="158" t="s">
        <v>316</v>
      </c>
      <c r="R110" s="158" t="s">
        <v>215</v>
      </c>
      <c r="S110" s="160">
        <v>10</v>
      </c>
      <c r="T110" s="158" t="s">
        <v>65</v>
      </c>
      <c r="U110" s="159"/>
    </row>
    <row r="111" spans="1:21" s="136" customFormat="1" ht="40.15" customHeight="1">
      <c r="A111" s="152" t="s">
        <v>430</v>
      </c>
      <c r="B111" s="153" t="s">
        <v>452</v>
      </c>
      <c r="C111" s="154" t="s">
        <v>382</v>
      </c>
      <c r="D111" s="161" t="s">
        <v>196</v>
      </c>
      <c r="E111" s="156" t="s">
        <v>62</v>
      </c>
      <c r="F111" s="157" t="str">
        <f t="shared" si="14"/>
        <v>SD-2313</v>
      </c>
      <c r="G111" s="154" t="s">
        <v>382</v>
      </c>
      <c r="H111" s="154" t="s">
        <v>383</v>
      </c>
      <c r="I111" s="158" t="s">
        <v>138</v>
      </c>
      <c r="J111" s="158" t="s">
        <v>35</v>
      </c>
      <c r="K111" s="158" t="s">
        <v>34</v>
      </c>
      <c r="L111" s="158" t="s">
        <v>38</v>
      </c>
      <c r="M111" s="158" t="s">
        <v>200</v>
      </c>
      <c r="N111" s="158" t="s">
        <v>64</v>
      </c>
      <c r="O111" s="159" t="s">
        <v>315</v>
      </c>
      <c r="P111" s="159" t="s">
        <v>201</v>
      </c>
      <c r="Q111" s="158" t="s">
        <v>316</v>
      </c>
      <c r="R111" s="158" t="s">
        <v>215</v>
      </c>
      <c r="S111" s="160">
        <v>10</v>
      </c>
      <c r="T111" s="158" t="s">
        <v>65</v>
      </c>
      <c r="U111" s="159"/>
    </row>
    <row r="112" spans="1:21" s="136" customFormat="1" ht="40.15" customHeight="1">
      <c r="A112" s="152" t="s">
        <v>431</v>
      </c>
      <c r="B112" s="153" t="s">
        <v>452</v>
      </c>
      <c r="C112" s="154" t="s">
        <v>383</v>
      </c>
      <c r="D112" s="161" t="s">
        <v>37</v>
      </c>
      <c r="E112" s="156" t="s">
        <v>62</v>
      </c>
      <c r="F112" s="157" t="str">
        <f t="shared" si="14"/>
        <v>MAC-2304</v>
      </c>
      <c r="G112" s="154" t="s">
        <v>383</v>
      </c>
      <c r="H112" s="154" t="s">
        <v>384</v>
      </c>
      <c r="I112" s="158" t="s">
        <v>138</v>
      </c>
      <c r="J112" s="158" t="s">
        <v>35</v>
      </c>
      <c r="K112" s="158" t="s">
        <v>34</v>
      </c>
      <c r="L112" s="158" t="s">
        <v>38</v>
      </c>
      <c r="M112" s="158" t="s">
        <v>200</v>
      </c>
      <c r="N112" s="158" t="s">
        <v>64</v>
      </c>
      <c r="O112" s="159" t="s">
        <v>315</v>
      </c>
      <c r="P112" s="159" t="s">
        <v>201</v>
      </c>
      <c r="Q112" s="158" t="s">
        <v>316</v>
      </c>
      <c r="R112" s="158" t="s">
        <v>215</v>
      </c>
      <c r="S112" s="160">
        <v>10</v>
      </c>
      <c r="T112" s="158" t="s">
        <v>65</v>
      </c>
      <c r="U112" s="159"/>
    </row>
    <row r="113" spans="1:21" s="136" customFormat="1" ht="40.15" customHeight="1">
      <c r="A113" s="152" t="s">
        <v>432</v>
      </c>
      <c r="B113" s="153" t="s">
        <v>452</v>
      </c>
      <c r="C113" s="154" t="s">
        <v>384</v>
      </c>
      <c r="D113" s="155" t="s">
        <v>395</v>
      </c>
      <c r="E113" s="156" t="s">
        <v>62</v>
      </c>
      <c r="F113" s="157" t="str">
        <f t="shared" si="14"/>
        <v>LHD-2303</v>
      </c>
      <c r="G113" s="154" t="s">
        <v>384</v>
      </c>
      <c r="H113" s="154" t="s">
        <v>385</v>
      </c>
      <c r="I113" s="158" t="s">
        <v>138</v>
      </c>
      <c r="J113" s="158" t="s">
        <v>35</v>
      </c>
      <c r="K113" s="158" t="s">
        <v>34</v>
      </c>
      <c r="L113" s="158" t="s">
        <v>38</v>
      </c>
      <c r="M113" s="158" t="s">
        <v>200</v>
      </c>
      <c r="N113" s="158" t="s">
        <v>64</v>
      </c>
      <c r="O113" s="159" t="s">
        <v>315</v>
      </c>
      <c r="P113" s="159" t="s">
        <v>201</v>
      </c>
      <c r="Q113" s="158" t="s">
        <v>316</v>
      </c>
      <c r="R113" s="158" t="s">
        <v>215</v>
      </c>
      <c r="S113" s="160">
        <v>10</v>
      </c>
      <c r="T113" s="158" t="s">
        <v>65</v>
      </c>
      <c r="U113" s="159"/>
    </row>
    <row r="114" spans="1:21" s="136" customFormat="1" ht="40.15" customHeight="1">
      <c r="A114" s="152" t="s">
        <v>433</v>
      </c>
      <c r="B114" s="153" t="s">
        <v>452</v>
      </c>
      <c r="C114" s="154" t="s">
        <v>385</v>
      </c>
      <c r="D114" s="155" t="s">
        <v>395</v>
      </c>
      <c r="E114" s="156" t="s">
        <v>62</v>
      </c>
      <c r="F114" s="157" t="str">
        <f t="shared" si="14"/>
        <v>LHD-2302</v>
      </c>
      <c r="G114" s="154" t="s">
        <v>385</v>
      </c>
      <c r="H114" s="154" t="s">
        <v>386</v>
      </c>
      <c r="I114" s="158" t="s">
        <v>138</v>
      </c>
      <c r="J114" s="158" t="s">
        <v>35</v>
      </c>
      <c r="K114" s="158" t="s">
        <v>34</v>
      </c>
      <c r="L114" s="158" t="s">
        <v>38</v>
      </c>
      <c r="M114" s="158" t="s">
        <v>200</v>
      </c>
      <c r="N114" s="158" t="s">
        <v>64</v>
      </c>
      <c r="O114" s="159" t="s">
        <v>315</v>
      </c>
      <c r="P114" s="159" t="s">
        <v>201</v>
      </c>
      <c r="Q114" s="158" t="s">
        <v>316</v>
      </c>
      <c r="R114" s="158" t="s">
        <v>215</v>
      </c>
      <c r="S114" s="160">
        <v>10</v>
      </c>
      <c r="T114" s="158" t="s">
        <v>65</v>
      </c>
      <c r="U114" s="159"/>
    </row>
    <row r="115" spans="1:21" s="136" customFormat="1" ht="40.15" customHeight="1">
      <c r="A115" s="152" t="s">
        <v>434</v>
      </c>
      <c r="B115" s="153" t="s">
        <v>452</v>
      </c>
      <c r="C115" s="154" t="s">
        <v>386</v>
      </c>
      <c r="D115" s="161" t="s">
        <v>196</v>
      </c>
      <c r="E115" s="156" t="s">
        <v>62</v>
      </c>
      <c r="F115" s="157" t="str">
        <f t="shared" ref="F115:F120" si="15">G115</f>
        <v>SD-2312</v>
      </c>
      <c r="G115" s="154" t="s">
        <v>386</v>
      </c>
      <c r="H115" s="154" t="s">
        <v>387</v>
      </c>
      <c r="I115" s="158" t="s">
        <v>138</v>
      </c>
      <c r="J115" s="158" t="s">
        <v>35</v>
      </c>
      <c r="K115" s="158" t="s">
        <v>34</v>
      </c>
      <c r="L115" s="158" t="s">
        <v>38</v>
      </c>
      <c r="M115" s="158" t="s">
        <v>200</v>
      </c>
      <c r="N115" s="158" t="s">
        <v>64</v>
      </c>
      <c r="O115" s="159" t="s">
        <v>315</v>
      </c>
      <c r="P115" s="159" t="s">
        <v>201</v>
      </c>
      <c r="Q115" s="158" t="s">
        <v>316</v>
      </c>
      <c r="R115" s="158" t="s">
        <v>215</v>
      </c>
      <c r="S115" s="160">
        <v>10</v>
      </c>
      <c r="T115" s="158" t="s">
        <v>65</v>
      </c>
      <c r="U115" s="159"/>
    </row>
    <row r="116" spans="1:21" s="136" customFormat="1" ht="40.15" customHeight="1">
      <c r="A116" s="152" t="s">
        <v>435</v>
      </c>
      <c r="B116" s="153" t="s">
        <v>452</v>
      </c>
      <c r="C116" s="154" t="s">
        <v>387</v>
      </c>
      <c r="D116" s="161" t="s">
        <v>196</v>
      </c>
      <c r="E116" s="156" t="s">
        <v>62</v>
      </c>
      <c r="F116" s="157" t="str">
        <f t="shared" si="15"/>
        <v>SD-2311</v>
      </c>
      <c r="G116" s="154" t="s">
        <v>387</v>
      </c>
      <c r="H116" s="154" t="s">
        <v>388</v>
      </c>
      <c r="I116" s="158" t="s">
        <v>138</v>
      </c>
      <c r="J116" s="158" t="s">
        <v>35</v>
      </c>
      <c r="K116" s="158" t="s">
        <v>34</v>
      </c>
      <c r="L116" s="158" t="s">
        <v>38</v>
      </c>
      <c r="M116" s="158" t="s">
        <v>200</v>
      </c>
      <c r="N116" s="158" t="s">
        <v>64</v>
      </c>
      <c r="O116" s="159" t="s">
        <v>315</v>
      </c>
      <c r="P116" s="159" t="s">
        <v>201</v>
      </c>
      <c r="Q116" s="158" t="s">
        <v>316</v>
      </c>
      <c r="R116" s="158" t="s">
        <v>215</v>
      </c>
      <c r="S116" s="160">
        <v>10</v>
      </c>
      <c r="T116" s="158" t="s">
        <v>65</v>
      </c>
      <c r="U116" s="159"/>
    </row>
    <row r="117" spans="1:21" s="136" customFormat="1" ht="40.15" customHeight="1">
      <c r="A117" s="152" t="s">
        <v>436</v>
      </c>
      <c r="B117" s="153" t="s">
        <v>452</v>
      </c>
      <c r="C117" s="154" t="s">
        <v>388</v>
      </c>
      <c r="D117" s="161" t="s">
        <v>196</v>
      </c>
      <c r="E117" s="156" t="s">
        <v>62</v>
      </c>
      <c r="F117" s="157" t="str">
        <f t="shared" si="15"/>
        <v>SD-2301</v>
      </c>
      <c r="G117" s="154" t="s">
        <v>388</v>
      </c>
      <c r="H117" s="154" t="s">
        <v>389</v>
      </c>
      <c r="I117" s="158" t="s">
        <v>138</v>
      </c>
      <c r="J117" s="158" t="s">
        <v>35</v>
      </c>
      <c r="K117" s="158" t="s">
        <v>34</v>
      </c>
      <c r="L117" s="158" t="s">
        <v>38</v>
      </c>
      <c r="M117" s="158" t="s">
        <v>200</v>
      </c>
      <c r="N117" s="158" t="s">
        <v>64</v>
      </c>
      <c r="O117" s="159" t="s">
        <v>315</v>
      </c>
      <c r="P117" s="159" t="s">
        <v>201</v>
      </c>
      <c r="Q117" s="158" t="s">
        <v>316</v>
      </c>
      <c r="R117" s="158" t="s">
        <v>215</v>
      </c>
      <c r="S117" s="160">
        <v>10</v>
      </c>
      <c r="T117" s="158" t="s">
        <v>65</v>
      </c>
      <c r="U117" s="159"/>
    </row>
    <row r="118" spans="1:21" s="136" customFormat="1" ht="40.15" customHeight="1">
      <c r="A118" s="152" t="s">
        <v>437</v>
      </c>
      <c r="B118" s="153" t="s">
        <v>452</v>
      </c>
      <c r="C118" s="154" t="s">
        <v>389</v>
      </c>
      <c r="D118" s="155" t="s">
        <v>395</v>
      </c>
      <c r="E118" s="156" t="s">
        <v>62</v>
      </c>
      <c r="F118" s="157" t="str">
        <f t="shared" si="15"/>
        <v>LHD-2301</v>
      </c>
      <c r="G118" s="154" t="s">
        <v>389</v>
      </c>
      <c r="H118" s="154" t="s">
        <v>390</v>
      </c>
      <c r="I118" s="158" t="s">
        <v>138</v>
      </c>
      <c r="J118" s="158" t="s">
        <v>35</v>
      </c>
      <c r="K118" s="158" t="s">
        <v>34</v>
      </c>
      <c r="L118" s="158" t="s">
        <v>38</v>
      </c>
      <c r="M118" s="158" t="s">
        <v>200</v>
      </c>
      <c r="N118" s="158" t="s">
        <v>64</v>
      </c>
      <c r="O118" s="159" t="s">
        <v>315</v>
      </c>
      <c r="P118" s="159" t="s">
        <v>201</v>
      </c>
      <c r="Q118" s="158" t="s">
        <v>316</v>
      </c>
      <c r="R118" s="158" t="s">
        <v>215</v>
      </c>
      <c r="S118" s="160">
        <v>10</v>
      </c>
      <c r="T118" s="158" t="s">
        <v>65</v>
      </c>
      <c r="U118" s="159"/>
    </row>
    <row r="119" spans="1:21" s="136" customFormat="1" ht="40.15" customHeight="1">
      <c r="A119" s="152" t="s">
        <v>438</v>
      </c>
      <c r="B119" s="153" t="s">
        <v>452</v>
      </c>
      <c r="C119" s="154" t="s">
        <v>390</v>
      </c>
      <c r="D119" s="161" t="s">
        <v>196</v>
      </c>
      <c r="E119" s="156" t="s">
        <v>62</v>
      </c>
      <c r="F119" s="157" t="str">
        <f t="shared" si="15"/>
        <v>SD-2314</v>
      </c>
      <c r="G119" s="154" t="s">
        <v>390</v>
      </c>
      <c r="H119" s="154" t="s">
        <v>391</v>
      </c>
      <c r="I119" s="158" t="s">
        <v>138</v>
      </c>
      <c r="J119" s="158" t="s">
        <v>35</v>
      </c>
      <c r="K119" s="158" t="s">
        <v>34</v>
      </c>
      <c r="L119" s="158" t="s">
        <v>38</v>
      </c>
      <c r="M119" s="158" t="s">
        <v>200</v>
      </c>
      <c r="N119" s="158" t="s">
        <v>64</v>
      </c>
      <c r="O119" s="159" t="s">
        <v>315</v>
      </c>
      <c r="P119" s="159" t="s">
        <v>201</v>
      </c>
      <c r="Q119" s="158" t="s">
        <v>316</v>
      </c>
      <c r="R119" s="158" t="s">
        <v>215</v>
      </c>
      <c r="S119" s="160">
        <v>10</v>
      </c>
      <c r="T119" s="158" t="s">
        <v>65</v>
      </c>
      <c r="U119" s="159"/>
    </row>
    <row r="120" spans="1:21" s="136" customFormat="1" ht="40.15" customHeight="1">
      <c r="A120" s="152" t="s">
        <v>439</v>
      </c>
      <c r="B120" s="153" t="s">
        <v>452</v>
      </c>
      <c r="C120" s="154" t="s">
        <v>391</v>
      </c>
      <c r="D120" s="161" t="s">
        <v>196</v>
      </c>
      <c r="E120" s="156" t="s">
        <v>62</v>
      </c>
      <c r="F120" s="157" t="str">
        <f t="shared" si="15"/>
        <v>SD-2302</v>
      </c>
      <c r="G120" s="154" t="s">
        <v>391</v>
      </c>
      <c r="H120" s="154" t="s">
        <v>392</v>
      </c>
      <c r="I120" s="158" t="s">
        <v>138</v>
      </c>
      <c r="J120" s="158" t="s">
        <v>35</v>
      </c>
      <c r="K120" s="158" t="s">
        <v>34</v>
      </c>
      <c r="L120" s="158" t="s">
        <v>38</v>
      </c>
      <c r="M120" s="158" t="s">
        <v>200</v>
      </c>
      <c r="N120" s="158" t="s">
        <v>64</v>
      </c>
      <c r="O120" s="159" t="s">
        <v>315</v>
      </c>
      <c r="P120" s="159" t="s">
        <v>201</v>
      </c>
      <c r="Q120" s="158" t="s">
        <v>316</v>
      </c>
      <c r="R120" s="158" t="s">
        <v>215</v>
      </c>
      <c r="S120" s="160">
        <v>5</v>
      </c>
      <c r="T120" s="158" t="s">
        <v>65</v>
      </c>
      <c r="U120" s="159"/>
    </row>
    <row r="121" spans="1:21" s="136" customFormat="1" ht="40.15" customHeight="1">
      <c r="A121" s="152" t="s">
        <v>440</v>
      </c>
      <c r="B121" s="153" t="s">
        <v>452</v>
      </c>
      <c r="C121" s="154" t="s">
        <v>392</v>
      </c>
      <c r="D121" s="161" t="s">
        <v>199</v>
      </c>
      <c r="E121" s="156" t="s">
        <v>62</v>
      </c>
      <c r="F121" s="157" t="str">
        <f t="shared" ref="F121:F122" si="16">G121</f>
        <v>BL-2301</v>
      </c>
      <c r="G121" s="154" t="s">
        <v>392</v>
      </c>
      <c r="H121" s="154" t="s">
        <v>393</v>
      </c>
      <c r="I121" s="158" t="s">
        <v>138</v>
      </c>
      <c r="J121" s="158" t="s">
        <v>35</v>
      </c>
      <c r="K121" s="158" t="s">
        <v>34</v>
      </c>
      <c r="L121" s="158" t="s">
        <v>38</v>
      </c>
      <c r="M121" s="158" t="s">
        <v>200</v>
      </c>
      <c r="N121" s="158" t="s">
        <v>64</v>
      </c>
      <c r="O121" s="159" t="s">
        <v>315</v>
      </c>
      <c r="P121" s="159" t="s">
        <v>201</v>
      </c>
      <c r="Q121" s="158" t="s">
        <v>316</v>
      </c>
      <c r="R121" s="158" t="s">
        <v>215</v>
      </c>
      <c r="S121" s="160">
        <v>1</v>
      </c>
      <c r="T121" s="158" t="s">
        <v>65</v>
      </c>
      <c r="U121" s="159"/>
    </row>
    <row r="122" spans="1:21" s="136" customFormat="1" ht="40.15" customHeight="1">
      <c r="A122" s="152" t="s">
        <v>441</v>
      </c>
      <c r="B122" s="153" t="s">
        <v>452</v>
      </c>
      <c r="C122" s="154" t="s">
        <v>393</v>
      </c>
      <c r="D122" s="161" t="s">
        <v>399</v>
      </c>
      <c r="E122" s="156" t="s">
        <v>62</v>
      </c>
      <c r="F122" s="157" t="str">
        <f t="shared" si="16"/>
        <v>BR-2302</v>
      </c>
      <c r="G122" s="154" t="s">
        <v>393</v>
      </c>
      <c r="H122" s="154" t="s">
        <v>394</v>
      </c>
      <c r="I122" s="158" t="s">
        <v>138</v>
      </c>
      <c r="J122" s="158" t="s">
        <v>35</v>
      </c>
      <c r="K122" s="158" t="s">
        <v>34</v>
      </c>
      <c r="L122" s="158" t="s">
        <v>38</v>
      </c>
      <c r="M122" s="158" t="s">
        <v>200</v>
      </c>
      <c r="N122" s="158" t="s">
        <v>64</v>
      </c>
      <c r="O122" s="159" t="s">
        <v>315</v>
      </c>
      <c r="P122" s="159" t="s">
        <v>201</v>
      </c>
      <c r="Q122" s="158" t="s">
        <v>316</v>
      </c>
      <c r="R122" s="158" t="s">
        <v>215</v>
      </c>
      <c r="S122" s="160">
        <v>5</v>
      </c>
      <c r="T122" s="158" t="s">
        <v>65</v>
      </c>
      <c r="U122" s="159"/>
    </row>
    <row r="123" spans="1:21" s="136" customFormat="1" ht="40.15" customHeight="1">
      <c r="A123" s="152" t="s">
        <v>442</v>
      </c>
      <c r="B123" s="153" t="s">
        <v>452</v>
      </c>
      <c r="C123" s="163" t="s">
        <v>394</v>
      </c>
      <c r="D123" s="161" t="s">
        <v>37</v>
      </c>
      <c r="E123" s="164" t="s">
        <v>62</v>
      </c>
      <c r="F123" s="165" t="str">
        <f>G123</f>
        <v>MAC-2301</v>
      </c>
      <c r="G123" s="163" t="s">
        <v>394</v>
      </c>
      <c r="H123" s="163" t="s">
        <v>198</v>
      </c>
      <c r="I123" s="166" t="s">
        <v>138</v>
      </c>
      <c r="J123" s="166" t="s">
        <v>35</v>
      </c>
      <c r="K123" s="166" t="s">
        <v>34</v>
      </c>
      <c r="L123" s="166" t="s">
        <v>38</v>
      </c>
      <c r="M123" s="166" t="s">
        <v>200</v>
      </c>
      <c r="N123" s="166" t="s">
        <v>64</v>
      </c>
      <c r="O123" s="167" t="s">
        <v>315</v>
      </c>
      <c r="P123" s="167" t="s">
        <v>201</v>
      </c>
      <c r="Q123" s="166" t="s">
        <v>316</v>
      </c>
      <c r="R123" s="158" t="s">
        <v>215</v>
      </c>
      <c r="S123" s="168">
        <v>100</v>
      </c>
      <c r="T123" s="166" t="s">
        <v>65</v>
      </c>
      <c r="U123" s="167"/>
    </row>
    <row r="124" spans="1:21" s="136" customFormat="1" ht="40.15" customHeight="1">
      <c r="A124" s="152" t="s">
        <v>335</v>
      </c>
      <c r="B124" s="153" t="s">
        <v>452</v>
      </c>
      <c r="C124" s="162" t="s">
        <v>377</v>
      </c>
      <c r="D124" s="161" t="s">
        <v>195</v>
      </c>
      <c r="E124" s="156" t="s">
        <v>62</v>
      </c>
      <c r="F124" s="157" t="str">
        <f>G124</f>
        <v>HGD-2301</v>
      </c>
      <c r="G124" s="162" t="s">
        <v>377</v>
      </c>
      <c r="H124" s="163" t="s">
        <v>198</v>
      </c>
      <c r="I124" s="158" t="s">
        <v>138</v>
      </c>
      <c r="J124" s="158" t="s">
        <v>35</v>
      </c>
      <c r="K124" s="158" t="s">
        <v>34</v>
      </c>
      <c r="L124" s="158" t="s">
        <v>38</v>
      </c>
      <c r="M124" s="158" t="s">
        <v>200</v>
      </c>
      <c r="N124" s="158" t="s">
        <v>64</v>
      </c>
      <c r="O124" s="159" t="s">
        <v>315</v>
      </c>
      <c r="P124" s="159" t="s">
        <v>201</v>
      </c>
      <c r="Q124" s="158" t="s">
        <v>316</v>
      </c>
      <c r="R124" s="158" t="s">
        <v>215</v>
      </c>
      <c r="S124" s="160">
        <v>100</v>
      </c>
      <c r="T124" s="158" t="s">
        <v>65</v>
      </c>
      <c r="U124" s="159"/>
    </row>
    <row r="125" spans="1:21" s="136" customFormat="1" ht="40.15" customHeight="1">
      <c r="A125" s="152" t="s">
        <v>448</v>
      </c>
      <c r="B125" s="153" t="s">
        <v>202</v>
      </c>
      <c r="C125" s="162" t="s">
        <v>449</v>
      </c>
      <c r="D125" s="161" t="s">
        <v>450</v>
      </c>
      <c r="E125" s="156" t="s">
        <v>62</v>
      </c>
      <c r="F125" s="157" t="s">
        <v>451</v>
      </c>
      <c r="G125" s="162" t="s">
        <v>198</v>
      </c>
      <c r="H125" s="163" t="s">
        <v>70</v>
      </c>
      <c r="I125" s="158" t="s">
        <v>138</v>
      </c>
      <c r="J125" s="158" t="s">
        <v>35</v>
      </c>
      <c r="K125" s="158" t="s">
        <v>34</v>
      </c>
      <c r="L125" s="158" t="s">
        <v>38</v>
      </c>
      <c r="M125" s="158" t="s">
        <v>200</v>
      </c>
      <c r="N125" s="158" t="s">
        <v>64</v>
      </c>
      <c r="O125" s="159" t="s">
        <v>315</v>
      </c>
      <c r="P125" s="159" t="s">
        <v>201</v>
      </c>
      <c r="Q125" s="158" t="s">
        <v>316</v>
      </c>
      <c r="R125" s="158" t="s">
        <v>215</v>
      </c>
      <c r="S125" s="160">
        <v>40</v>
      </c>
      <c r="T125" s="158" t="s">
        <v>65</v>
      </c>
      <c r="U125" s="159"/>
    </row>
    <row r="126" spans="1:21" s="144" customFormat="1" ht="40.15" customHeight="1">
      <c r="A126" s="137"/>
      <c r="B126" s="138"/>
      <c r="C126" s="139"/>
      <c r="D126" s="140"/>
      <c r="E126" s="138"/>
      <c r="F126" s="139"/>
      <c r="G126" s="141"/>
      <c r="H126" s="146"/>
      <c r="I126" s="138"/>
      <c r="J126" s="138"/>
      <c r="K126" s="138"/>
      <c r="L126" s="138"/>
      <c r="M126" s="138"/>
      <c r="N126" s="138"/>
      <c r="O126" s="142"/>
      <c r="P126" s="142"/>
      <c r="Q126" s="138"/>
      <c r="R126" s="138"/>
      <c r="S126" s="143"/>
      <c r="T126" s="138"/>
      <c r="U126" s="142"/>
    </row>
    <row r="127" spans="1:21" s="5" customFormat="1" ht="40.15" customHeight="1">
      <c r="A127" s="129"/>
      <c r="B127" s="130"/>
      <c r="C127" s="131"/>
      <c r="D127" s="132"/>
      <c r="E127" s="130"/>
      <c r="F127" s="131"/>
      <c r="G127" s="131"/>
      <c r="H127" s="133"/>
      <c r="I127" s="130"/>
      <c r="J127" s="130"/>
      <c r="K127" s="130"/>
      <c r="L127" s="130"/>
      <c r="M127" s="130"/>
      <c r="N127" s="130"/>
      <c r="O127" s="134"/>
      <c r="P127" s="134"/>
      <c r="Q127" s="130"/>
      <c r="R127" s="130"/>
      <c r="S127" s="135"/>
      <c r="T127" s="130"/>
      <c r="U127" s="134"/>
    </row>
  </sheetData>
  <autoFilter ref="A9:U125">
    <filterColumn colId="4" showButton="0"/>
  </autoFilter>
  <mergeCells count="48">
    <mergeCell ref="L46:L50"/>
    <mergeCell ref="J9:J10"/>
    <mergeCell ref="K9:K10"/>
    <mergeCell ref="L9:L10"/>
    <mergeCell ref="M9:M10"/>
    <mergeCell ref="N9:N10"/>
    <mergeCell ref="A1:E5"/>
    <mergeCell ref="F1:O4"/>
    <mergeCell ref="P1:U5"/>
    <mergeCell ref="F5:O5"/>
    <mergeCell ref="A6:E6"/>
    <mergeCell ref="I6:J6"/>
    <mergeCell ref="K6:L6"/>
    <mergeCell ref="P6:U7"/>
    <mergeCell ref="A7:E7"/>
    <mergeCell ref="I7:J7"/>
    <mergeCell ref="U9:U10"/>
    <mergeCell ref="P9:P10"/>
    <mergeCell ref="K7:L7"/>
    <mergeCell ref="A9:A10"/>
    <mergeCell ref="B9:B10"/>
    <mergeCell ref="C9:C10"/>
    <mergeCell ref="D9:D10"/>
    <mergeCell ref="G9:G10"/>
    <mergeCell ref="H9:H10"/>
    <mergeCell ref="I9:I10"/>
    <mergeCell ref="T9:T10"/>
    <mergeCell ref="R9:R10"/>
    <mergeCell ref="S9:S10"/>
    <mergeCell ref="O9:O10"/>
    <mergeCell ref="E9:F10"/>
    <mergeCell ref="Q9:Q10"/>
    <mergeCell ref="B46:B50"/>
    <mergeCell ref="A46:A50"/>
    <mergeCell ref="S46:S50"/>
    <mergeCell ref="T46:T50"/>
    <mergeCell ref="F46:F50"/>
    <mergeCell ref="E46:E50"/>
    <mergeCell ref="M46:M50"/>
    <mergeCell ref="N46:N50"/>
    <mergeCell ref="O46:O50"/>
    <mergeCell ref="P46:P50"/>
    <mergeCell ref="Q46:Q50"/>
    <mergeCell ref="I46:I50"/>
    <mergeCell ref="J46:J50"/>
    <mergeCell ref="K46:K50"/>
    <mergeCell ref="G46:G50"/>
    <mergeCell ref="H46:H50"/>
  </mergeCells>
  <phoneticPr fontId="54" type="noConversion"/>
  <conditionalFormatting sqref="F11:F32">
    <cfRule type="duplicateValues" dxfId="164" priority="1119"/>
  </conditionalFormatting>
  <conditionalFormatting sqref="C58:C63 C45">
    <cfRule type="duplicateValues" dxfId="163" priority="986"/>
  </conditionalFormatting>
  <conditionalFormatting sqref="C17">
    <cfRule type="duplicateValues" dxfId="162" priority="1123"/>
  </conditionalFormatting>
  <conditionalFormatting sqref="C11">
    <cfRule type="duplicateValues" dxfId="161" priority="212"/>
    <cfRule type="duplicateValues" dxfId="160" priority="213"/>
  </conditionalFormatting>
  <conditionalFormatting sqref="C12">
    <cfRule type="duplicateValues" dxfId="159" priority="210"/>
    <cfRule type="duplicateValues" dxfId="158" priority="211"/>
  </conditionalFormatting>
  <conditionalFormatting sqref="C13">
    <cfRule type="duplicateValues" dxfId="157" priority="208"/>
    <cfRule type="duplicateValues" dxfId="156" priority="209"/>
  </conditionalFormatting>
  <conditionalFormatting sqref="C14">
    <cfRule type="duplicateValues" dxfId="155" priority="206"/>
    <cfRule type="duplicateValues" dxfId="154" priority="207"/>
  </conditionalFormatting>
  <conditionalFormatting sqref="C15">
    <cfRule type="duplicateValues" dxfId="153" priority="204"/>
    <cfRule type="duplicateValues" dxfId="152" priority="205"/>
  </conditionalFormatting>
  <conditionalFormatting sqref="C16">
    <cfRule type="duplicateValues" dxfId="151" priority="202"/>
    <cfRule type="duplicateValues" dxfId="150" priority="203"/>
  </conditionalFormatting>
  <conditionalFormatting sqref="C18">
    <cfRule type="duplicateValues" dxfId="149" priority="200"/>
    <cfRule type="duplicateValues" dxfId="148" priority="201"/>
  </conditionalFormatting>
  <conditionalFormatting sqref="C19:C20">
    <cfRule type="duplicateValues" dxfId="147" priority="198"/>
    <cfRule type="duplicateValues" dxfId="146" priority="199"/>
  </conditionalFormatting>
  <conditionalFormatting sqref="C21">
    <cfRule type="duplicateValues" dxfId="145" priority="196"/>
    <cfRule type="duplicateValues" dxfId="144" priority="197"/>
  </conditionalFormatting>
  <conditionalFormatting sqref="C22">
    <cfRule type="duplicateValues" dxfId="143" priority="194"/>
    <cfRule type="duplicateValues" dxfId="142" priority="195"/>
  </conditionalFormatting>
  <conditionalFormatting sqref="C23">
    <cfRule type="duplicateValues" dxfId="141" priority="192"/>
    <cfRule type="duplicateValues" dxfId="140" priority="193"/>
  </conditionalFormatting>
  <conditionalFormatting sqref="C25">
    <cfRule type="duplicateValues" dxfId="139" priority="190"/>
    <cfRule type="duplicateValues" dxfId="138" priority="191"/>
  </conditionalFormatting>
  <conditionalFormatting sqref="C26:C30">
    <cfRule type="duplicateValues" dxfId="137" priority="188"/>
    <cfRule type="duplicateValues" dxfId="136" priority="189"/>
  </conditionalFormatting>
  <conditionalFormatting sqref="C51">
    <cfRule type="duplicateValues" dxfId="135" priority="186"/>
    <cfRule type="duplicateValues" dxfId="134" priority="187"/>
  </conditionalFormatting>
  <conditionalFormatting sqref="C52">
    <cfRule type="duplicateValues" dxfId="133" priority="184"/>
    <cfRule type="duplicateValues" dxfId="132" priority="185"/>
  </conditionalFormatting>
  <conditionalFormatting sqref="C53:C56">
    <cfRule type="duplicateValues" dxfId="131" priority="182"/>
    <cfRule type="duplicateValues" dxfId="130" priority="183"/>
  </conditionalFormatting>
  <conditionalFormatting sqref="C34">
    <cfRule type="duplicateValues" dxfId="129" priority="178"/>
    <cfRule type="duplicateValues" dxfId="128" priority="179"/>
  </conditionalFormatting>
  <conditionalFormatting sqref="C33">
    <cfRule type="duplicateValues" dxfId="127" priority="180"/>
    <cfRule type="duplicateValues" dxfId="126" priority="181"/>
  </conditionalFormatting>
  <conditionalFormatting sqref="C36">
    <cfRule type="duplicateValues" dxfId="125" priority="174"/>
    <cfRule type="duplicateValues" dxfId="124" priority="175"/>
  </conditionalFormatting>
  <conditionalFormatting sqref="C35">
    <cfRule type="duplicateValues" dxfId="123" priority="176"/>
    <cfRule type="duplicateValues" dxfId="122" priority="177"/>
  </conditionalFormatting>
  <conditionalFormatting sqref="C38">
    <cfRule type="duplicateValues" dxfId="121" priority="170"/>
    <cfRule type="duplicateValues" dxfId="120" priority="171"/>
  </conditionalFormatting>
  <conditionalFormatting sqref="C37">
    <cfRule type="duplicateValues" dxfId="119" priority="172"/>
    <cfRule type="duplicateValues" dxfId="118" priority="173"/>
  </conditionalFormatting>
  <conditionalFormatting sqref="C40">
    <cfRule type="duplicateValues" dxfId="117" priority="166"/>
    <cfRule type="duplicateValues" dxfId="116" priority="167"/>
  </conditionalFormatting>
  <conditionalFormatting sqref="C39">
    <cfRule type="duplicateValues" dxfId="115" priority="168"/>
    <cfRule type="duplicateValues" dxfId="114" priority="169"/>
  </conditionalFormatting>
  <conditionalFormatting sqref="C42">
    <cfRule type="duplicateValues" dxfId="113" priority="162"/>
    <cfRule type="duplicateValues" dxfId="112" priority="163"/>
  </conditionalFormatting>
  <conditionalFormatting sqref="C41">
    <cfRule type="duplicateValues" dxfId="111" priority="164"/>
    <cfRule type="duplicateValues" dxfId="110" priority="165"/>
  </conditionalFormatting>
  <conditionalFormatting sqref="C44">
    <cfRule type="duplicateValues" dxfId="109" priority="158"/>
    <cfRule type="duplicateValues" dxfId="108" priority="159"/>
  </conditionalFormatting>
  <conditionalFormatting sqref="C43">
    <cfRule type="duplicateValues" dxfId="107" priority="160"/>
    <cfRule type="duplicateValues" dxfId="106" priority="161"/>
  </conditionalFormatting>
  <conditionalFormatting sqref="C46:C49">
    <cfRule type="duplicateValues" dxfId="105" priority="154"/>
    <cfRule type="duplicateValues" dxfId="104" priority="155"/>
  </conditionalFormatting>
  <conditionalFormatting sqref="G17">
    <cfRule type="duplicateValues" dxfId="103" priority="138"/>
  </conditionalFormatting>
  <conditionalFormatting sqref="G11">
    <cfRule type="duplicateValues" dxfId="102" priority="136"/>
    <cfRule type="duplicateValues" dxfId="101" priority="137"/>
  </conditionalFormatting>
  <conditionalFormatting sqref="G12">
    <cfRule type="duplicateValues" dxfId="100" priority="134"/>
    <cfRule type="duplicateValues" dxfId="99" priority="135"/>
  </conditionalFormatting>
  <conditionalFormatting sqref="G13">
    <cfRule type="duplicateValues" dxfId="98" priority="132"/>
    <cfRule type="duplicateValues" dxfId="97" priority="133"/>
  </conditionalFormatting>
  <conditionalFormatting sqref="G14">
    <cfRule type="duplicateValues" dxfId="96" priority="130"/>
    <cfRule type="duplicateValues" dxfId="95" priority="131"/>
  </conditionalFormatting>
  <conditionalFormatting sqref="G15">
    <cfRule type="duplicateValues" dxfId="94" priority="128"/>
    <cfRule type="duplicateValues" dxfId="93" priority="129"/>
  </conditionalFormatting>
  <conditionalFormatting sqref="G16">
    <cfRule type="duplicateValues" dxfId="92" priority="126"/>
    <cfRule type="duplicateValues" dxfId="91" priority="127"/>
  </conditionalFormatting>
  <conditionalFormatting sqref="G18">
    <cfRule type="duplicateValues" dxfId="90" priority="123"/>
    <cfRule type="duplicateValues" dxfId="89" priority="124"/>
  </conditionalFormatting>
  <conditionalFormatting sqref="G19:G20">
    <cfRule type="duplicateValues" dxfId="88" priority="121"/>
    <cfRule type="duplicateValues" dxfId="87" priority="122"/>
  </conditionalFormatting>
  <conditionalFormatting sqref="G21">
    <cfRule type="duplicateValues" dxfId="86" priority="119"/>
    <cfRule type="duplicateValues" dxfId="85" priority="120"/>
  </conditionalFormatting>
  <conditionalFormatting sqref="G22">
    <cfRule type="duplicateValues" dxfId="84" priority="117"/>
    <cfRule type="duplicateValues" dxfId="83" priority="118"/>
  </conditionalFormatting>
  <conditionalFormatting sqref="G23">
    <cfRule type="duplicateValues" dxfId="82" priority="115"/>
    <cfRule type="duplicateValues" dxfId="81" priority="116"/>
  </conditionalFormatting>
  <conditionalFormatting sqref="G25">
    <cfRule type="duplicateValues" dxfId="80" priority="112"/>
    <cfRule type="duplicateValues" dxfId="79" priority="113"/>
  </conditionalFormatting>
  <conditionalFormatting sqref="G26:G31">
    <cfRule type="duplicateValues" dxfId="78" priority="110"/>
    <cfRule type="duplicateValues" dxfId="77" priority="111"/>
  </conditionalFormatting>
  <conditionalFormatting sqref="G51">
    <cfRule type="duplicateValues" dxfId="76" priority="95"/>
    <cfRule type="duplicateValues" dxfId="75" priority="96"/>
  </conditionalFormatting>
  <conditionalFormatting sqref="G52">
    <cfRule type="duplicateValues" dxfId="74" priority="93"/>
    <cfRule type="duplicateValues" dxfId="73" priority="94"/>
  </conditionalFormatting>
  <conditionalFormatting sqref="G53:G56">
    <cfRule type="duplicateValues" dxfId="72" priority="91"/>
    <cfRule type="duplicateValues" dxfId="71" priority="92"/>
  </conditionalFormatting>
  <conditionalFormatting sqref="G45">
    <cfRule type="duplicateValues" dxfId="70" priority="90"/>
  </conditionalFormatting>
  <conditionalFormatting sqref="G34">
    <cfRule type="duplicateValues" dxfId="69" priority="86"/>
    <cfRule type="duplicateValues" dxfId="68" priority="87"/>
  </conditionalFormatting>
  <conditionalFormatting sqref="G33">
    <cfRule type="duplicateValues" dxfId="67" priority="88"/>
    <cfRule type="duplicateValues" dxfId="66" priority="89"/>
  </conditionalFormatting>
  <conditionalFormatting sqref="G36">
    <cfRule type="duplicateValues" dxfId="65" priority="82"/>
    <cfRule type="duplicateValues" dxfId="64" priority="83"/>
  </conditionalFormatting>
  <conditionalFormatting sqref="G35">
    <cfRule type="duplicateValues" dxfId="63" priority="84"/>
    <cfRule type="duplicateValues" dxfId="62" priority="85"/>
  </conditionalFormatting>
  <conditionalFormatting sqref="G38">
    <cfRule type="duplicateValues" dxfId="61" priority="78"/>
    <cfRule type="duplicateValues" dxfId="60" priority="79"/>
  </conditionalFormatting>
  <conditionalFormatting sqref="G37">
    <cfRule type="duplicateValues" dxfId="59" priority="80"/>
    <cfRule type="duplicateValues" dxfId="58" priority="81"/>
  </conditionalFormatting>
  <conditionalFormatting sqref="G40">
    <cfRule type="duplicateValues" dxfId="57" priority="74"/>
    <cfRule type="duplicateValues" dxfId="56" priority="75"/>
  </conditionalFormatting>
  <conditionalFormatting sqref="G39">
    <cfRule type="duplicateValues" dxfId="55" priority="76"/>
    <cfRule type="duplicateValues" dxfId="54" priority="77"/>
  </conditionalFormatting>
  <conditionalFormatting sqref="G42">
    <cfRule type="duplicateValues" dxfId="53" priority="70"/>
    <cfRule type="duplicateValues" dxfId="52" priority="71"/>
  </conditionalFormatting>
  <conditionalFormatting sqref="G41">
    <cfRule type="duplicateValues" dxfId="51" priority="72"/>
    <cfRule type="duplicateValues" dxfId="50" priority="73"/>
  </conditionalFormatting>
  <conditionalFormatting sqref="G44">
    <cfRule type="duplicateValues" dxfId="49" priority="66"/>
    <cfRule type="duplicateValues" dxfId="48" priority="67"/>
  </conditionalFormatting>
  <conditionalFormatting sqref="G43">
    <cfRule type="duplicateValues" dxfId="47" priority="68"/>
    <cfRule type="duplicateValues" dxfId="46" priority="69"/>
  </conditionalFormatting>
  <conditionalFormatting sqref="G64">
    <cfRule type="duplicateValues" dxfId="45" priority="65"/>
  </conditionalFormatting>
  <conditionalFormatting sqref="G58:G63">
    <cfRule type="duplicateValues" dxfId="44" priority="64"/>
  </conditionalFormatting>
  <conditionalFormatting sqref="C24">
    <cfRule type="duplicateValues" dxfId="43" priority="61"/>
  </conditionalFormatting>
  <conditionalFormatting sqref="G24">
    <cfRule type="duplicateValues" dxfId="42" priority="60"/>
  </conditionalFormatting>
  <conditionalFormatting sqref="C32">
    <cfRule type="duplicateValues" dxfId="41" priority="59"/>
  </conditionalFormatting>
  <conditionalFormatting sqref="G32">
    <cfRule type="duplicateValues" dxfId="40" priority="58"/>
  </conditionalFormatting>
  <conditionalFormatting sqref="C31">
    <cfRule type="duplicateValues" dxfId="39" priority="1426"/>
  </conditionalFormatting>
  <conditionalFormatting sqref="C127">
    <cfRule type="duplicateValues" dxfId="38" priority="56"/>
  </conditionalFormatting>
  <conditionalFormatting sqref="G127">
    <cfRule type="duplicateValues" dxfId="37" priority="54"/>
  </conditionalFormatting>
  <conditionalFormatting sqref="F127 F71 F73:F82 F87:F88 F84">
    <cfRule type="duplicateValues" dxfId="36" priority="53"/>
  </conditionalFormatting>
  <conditionalFormatting sqref="F46">
    <cfRule type="duplicateValues" dxfId="35" priority="1442"/>
  </conditionalFormatting>
  <conditionalFormatting sqref="G65:G67">
    <cfRule type="duplicateValues" dxfId="34" priority="1443"/>
  </conditionalFormatting>
  <conditionalFormatting sqref="C64:C67">
    <cfRule type="duplicateValues" dxfId="33" priority="1444"/>
  </conditionalFormatting>
  <conditionalFormatting sqref="C57">
    <cfRule type="duplicateValues" dxfId="32" priority="1462"/>
  </conditionalFormatting>
  <conditionalFormatting sqref="G57">
    <cfRule type="duplicateValues" dxfId="31" priority="1464"/>
  </conditionalFormatting>
  <conditionalFormatting sqref="F51:F65 F33:F45 F68">
    <cfRule type="duplicateValues" dxfId="30" priority="1465"/>
  </conditionalFormatting>
  <conditionalFormatting sqref="F89">
    <cfRule type="duplicateValues" dxfId="29" priority="47"/>
  </conditionalFormatting>
  <conditionalFormatting sqref="C126">
    <cfRule type="duplicateValues" dxfId="28" priority="40"/>
  </conditionalFormatting>
  <conditionalFormatting sqref="G98">
    <cfRule type="duplicateValues" dxfId="27" priority="39"/>
  </conditionalFormatting>
  <conditionalFormatting sqref="F110:F114 F91:F98 F100 F126">
    <cfRule type="duplicateValues" dxfId="26" priority="38"/>
  </conditionalFormatting>
  <conditionalFormatting sqref="F90">
    <cfRule type="duplicateValues" dxfId="25" priority="37"/>
  </conditionalFormatting>
  <conditionalFormatting sqref="C98">
    <cfRule type="duplicateValues" dxfId="24" priority="35"/>
  </conditionalFormatting>
  <conditionalFormatting sqref="C126">
    <cfRule type="duplicateValues" dxfId="23" priority="34"/>
  </conditionalFormatting>
  <conditionalFormatting sqref="F103 F124 F106:F114 F126">
    <cfRule type="duplicateValues" dxfId="22" priority="32"/>
  </conditionalFormatting>
  <conditionalFormatting sqref="F99">
    <cfRule type="duplicateValues" dxfId="21" priority="28"/>
  </conditionalFormatting>
  <conditionalFormatting sqref="F101:F102">
    <cfRule type="duplicateValues" dxfId="20" priority="26"/>
  </conditionalFormatting>
  <conditionalFormatting sqref="G124">
    <cfRule type="duplicateValues" dxfId="19" priority="22"/>
  </conditionalFormatting>
  <conditionalFormatting sqref="G124">
    <cfRule type="duplicateValues" dxfId="18" priority="21"/>
  </conditionalFormatting>
  <conditionalFormatting sqref="F115:F120">
    <cfRule type="duplicateValues" dxfId="17" priority="19"/>
  </conditionalFormatting>
  <conditionalFormatting sqref="F115:F120">
    <cfRule type="duplicateValues" dxfId="16" priority="17"/>
  </conditionalFormatting>
  <conditionalFormatting sqref="F121:F123">
    <cfRule type="duplicateValues" dxfId="15" priority="15"/>
  </conditionalFormatting>
  <conditionalFormatting sqref="C124">
    <cfRule type="duplicateValues" dxfId="14" priority="12"/>
  </conditionalFormatting>
  <conditionalFormatting sqref="C124">
    <cfRule type="duplicateValues" dxfId="13" priority="11"/>
  </conditionalFormatting>
  <conditionalFormatting sqref="F69:F70">
    <cfRule type="duplicateValues" dxfId="12" priority="10"/>
  </conditionalFormatting>
  <conditionalFormatting sqref="F72">
    <cfRule type="duplicateValues" dxfId="11" priority="9"/>
  </conditionalFormatting>
  <conditionalFormatting sqref="F85:F86">
    <cfRule type="duplicateValues" dxfId="10" priority="8"/>
  </conditionalFormatting>
  <conditionalFormatting sqref="F124 F104:F106">
    <cfRule type="duplicateValues" dxfId="9" priority="1479"/>
  </conditionalFormatting>
  <conditionalFormatting sqref="F83">
    <cfRule type="duplicateValues" dxfId="8" priority="7"/>
  </conditionalFormatting>
  <conditionalFormatting sqref="F125">
    <cfRule type="duplicateValues" dxfId="7" priority="5"/>
  </conditionalFormatting>
  <conditionalFormatting sqref="G125">
    <cfRule type="duplicateValues" dxfId="6" priority="4"/>
  </conditionalFormatting>
  <conditionalFormatting sqref="G125">
    <cfRule type="duplicateValues" dxfId="5" priority="3"/>
  </conditionalFormatting>
  <conditionalFormatting sqref="C125">
    <cfRule type="duplicateValues" dxfId="4" priority="2"/>
  </conditionalFormatting>
  <conditionalFormatting sqref="C125">
    <cfRule type="duplicateValues" dxfId="3" priority="1"/>
  </conditionalFormatting>
  <conditionalFormatting sqref="F125">
    <cfRule type="duplicateValues" dxfId="2" priority="6"/>
  </conditionalFormatting>
  <conditionalFormatting sqref="C50">
    <cfRule type="duplicateValues" dxfId="1" priority="1481"/>
    <cfRule type="duplicateValues" dxfId="0" priority="1482"/>
  </conditionalFormatting>
  <printOptions horizontalCentered="1"/>
  <pageMargins left="0.118110236220472" right="0.118110236220472" top="0.196850393700787" bottom="0.196850393700787" header="7.8740157480315001E-2" footer="0"/>
  <pageSetup paperSize="9" scale="54" fitToHeight="0" orientation="landscape" r:id="rId1"/>
  <headerFooter alignWithMargins="0">
    <oddHeader xml:space="preserve">&amp;R
&amp;"B Zar,Bold"شماره صفحه:    
&amp;P   از   &amp;N                                          &amp;"Arial,Regular"
         </oddHeader>
  </headerFooter>
  <rowBreaks count="1" manualBreakCount="1">
    <brk id="4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Revisions</vt:lpstr>
      <vt:lpstr>Notes &amp; References</vt:lpstr>
      <vt:lpstr>SUMMARY</vt:lpstr>
      <vt:lpstr>Cable list </vt:lpstr>
      <vt:lpstr>'Cable list '!Print_Area</vt:lpstr>
      <vt:lpstr>Cover!Print_Area</vt:lpstr>
      <vt:lpstr>'Notes &amp; References'!Print_Area</vt:lpstr>
      <vt:lpstr>Revisions!Print_Area</vt:lpstr>
      <vt:lpstr>SUMMARY!Print_Area</vt:lpstr>
      <vt:lpstr>'Cable list '!Print_Titles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2023-06-19T14:54:08Z</cp:lastPrinted>
  <dcterms:created xsi:type="dcterms:W3CDTF">1996-10-14T23:33:28Z</dcterms:created>
  <dcterms:modified xsi:type="dcterms:W3CDTF">2023-06-19T14:56:41Z</dcterms:modified>
</cp:coreProperties>
</file>