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Askari\BK-GCS-PEDCO-120-IN-DT-0012_D03 DATA SHEETS FOR DIFF. PRESSURE FLOW TRANS\"/>
    </mc:Choice>
  </mc:AlternateContent>
  <bookViews>
    <workbookView xWindow="14385" yWindow="-15" windowWidth="14430" windowHeight="11760" tabRatio="693"/>
  </bookViews>
  <sheets>
    <sheet name="Cover" sheetId="16" r:id="rId1"/>
    <sheet name="REVISION" sheetId="23" r:id="rId2"/>
    <sheet name="REFERENCE" sheetId="26" r:id="rId3"/>
    <sheet name="Notes" sheetId="25" r:id="rId4"/>
    <sheet name="FT" sheetId="27" r:id="rId5"/>
    <sheet name="FT LIST" sheetId="28" r:id="rId6"/>
  </sheets>
  <definedNames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'FT LIST'!$A$12:$AD$17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>#REF!</definedName>
    <definedName name="_xlnm.Print_Area" localSheetId="0">Cover!$A$1:$AM$53</definedName>
    <definedName name="_xlnm.Print_Area" localSheetId="4">FT!$A$1:$AM$58</definedName>
    <definedName name="_xlnm.Print_Area" localSheetId="5">'FT LIST'!$A$1:$AD$21</definedName>
    <definedName name="_xlnm.Print_Area" localSheetId="3">Notes!$A$1:$AM$42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_xlnm.Print_Titles" localSheetId="5">'FT LIST'!$1:$9</definedName>
    <definedName name="_xlnm.Print_Titles">#REF!</definedName>
    <definedName name="VAPOURS">#N/A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U14" i="28" l="1"/>
  <c r="U13" i="28"/>
  <c r="S14" i="28" l="1"/>
  <c r="S13" i="28"/>
  <c r="Q8" i="28" l="1"/>
  <c r="F5" i="28" l="1"/>
  <c r="Z8" i="27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<sst xmlns="http://schemas.openxmlformats.org/spreadsheetml/2006/main" count="546" uniqueCount="338">
  <si>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</si>
  <si>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</si>
  <si>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</si>
  <si>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</si>
  <si>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</si>
  <si>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</si>
  <si>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</si>
  <si>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</si>
  <si>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</si>
  <si>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</si>
  <si>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</si>
  <si>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</si>
  <si>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</si>
  <si>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</si>
  <si>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</si>
  <si>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</si>
  <si>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</si>
  <si>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</si>
  <si>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</si>
  <si>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</si>
  <si>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</si>
  <si>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</si>
  <si>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</si>
  <si>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</si>
  <si>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</si>
  <si>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</si>
  <si>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</si>
  <si>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</si>
  <si>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</si>
  <si>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</si>
  <si>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</si>
  <si>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</si>
  <si>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</si>
  <si>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</si>
  <si>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</si>
  <si>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</si>
  <si>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</si>
  <si>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</si>
  <si>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</si>
  <si>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</si>
  <si>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</si>
  <si>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</si>
  <si>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</si>
  <si>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</si>
  <si>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</si>
  <si>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</si>
  <si>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</si>
  <si>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</si>
  <si>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</si>
  <si>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</si>
  <si>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</si>
  <si>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</si>
  <si>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</si>
  <si>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</si>
  <si>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</si>
  <si>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</si>
  <si>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</si>
  <si>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</si>
  <si>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</si>
  <si>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</si>
  <si>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</si>
  <si>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</si>
  <si>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</si>
  <si>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</si>
  <si>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</si>
  <si>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</si>
  <si>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</si>
  <si>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</si>
  <si>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</si>
  <si>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</si>
  <si>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</si>
  <si>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</si>
  <si>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</si>
  <si>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</si>
  <si>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</si>
  <si>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</si>
  <si>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</si>
  <si>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</si>
  <si>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</si>
  <si>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</si>
  <si>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</si>
  <si>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</si>
  <si>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</si>
  <si>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</si>
  <si>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</si>
  <si>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</si>
  <si>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</si>
  <si>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</si>
  <si>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</si>
  <si>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</si>
  <si>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</si>
  <si>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</si>
  <si>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</si>
  <si>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</si>
  <si>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</si>
  <si>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</si>
  <si>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</si>
  <si>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</si>
  <si>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</si>
  <si>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</si>
  <si>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</si>
  <si>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</si>
  <si>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</si>
  <si>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</si>
  <si>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</si>
  <si>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</si>
  <si>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</si>
  <si>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</si>
  <si>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</si>
  <si>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</si>
  <si>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</si>
  <si>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</si>
  <si>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</si>
  <si>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</si>
  <si>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</si>
  <si>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Tag No.</t>
  </si>
  <si>
    <t>P&amp;ID No.</t>
  </si>
  <si>
    <t>Fluid</t>
  </si>
  <si>
    <t>Phase</t>
  </si>
  <si>
    <t>Type</t>
  </si>
  <si>
    <t>N/A</t>
  </si>
  <si>
    <t>VTA</t>
  </si>
  <si>
    <t>Supplier</t>
  </si>
  <si>
    <r>
      <t xml:space="preserve">
</t>
    </r>
    <r>
      <rPr>
        <b/>
        <sz val="16"/>
        <rFont val="Times New Roman"/>
        <family val="1"/>
      </rPr>
      <t>NISOC</t>
    </r>
  </si>
  <si>
    <t>Model</t>
  </si>
  <si>
    <t>Remark</t>
  </si>
  <si>
    <t>GENERAL
DATA</t>
  </si>
  <si>
    <t>Required</t>
  </si>
  <si>
    <t>PURCHASING 
DATA</t>
  </si>
  <si>
    <t>Item No.</t>
  </si>
  <si>
    <t>Body Material</t>
  </si>
  <si>
    <t>Power Supply</t>
  </si>
  <si>
    <t>Electrical Connection</t>
  </si>
  <si>
    <t>Electrical Certification</t>
  </si>
  <si>
    <t>OPTIONS</t>
  </si>
  <si>
    <t>NACE Requirements</t>
  </si>
  <si>
    <t>2 - Over range protection (at least 30% full scale) shall be considered.</t>
  </si>
  <si>
    <t>4 - Painting shall be in accordance with manufacturer standard.</t>
  </si>
  <si>
    <t>5 - VTA : Vendor To Advise</t>
  </si>
  <si>
    <t>6 - N/A : Not Applicable</t>
  </si>
  <si>
    <t>8 - Material Test Certificate and calibration Certificate for all transmitters to be submitted by Vendor.</t>
  </si>
  <si>
    <t>1</t>
  </si>
  <si>
    <t>SEE NEXT PAGE</t>
  </si>
  <si>
    <t>2</t>
  </si>
  <si>
    <t>3</t>
  </si>
  <si>
    <t>Equipment No. / Line No.</t>
  </si>
  <si>
    <t>4</t>
  </si>
  <si>
    <t>Area Classification</t>
  </si>
  <si>
    <t>5</t>
  </si>
  <si>
    <t>Piping Class</t>
  </si>
  <si>
    <t>OPERATING
CONDITIONS</t>
  </si>
  <si>
    <t>6</t>
  </si>
  <si>
    <t>7</t>
  </si>
  <si>
    <t>8</t>
  </si>
  <si>
    <t>Operating Pressure</t>
  </si>
  <si>
    <t>9</t>
  </si>
  <si>
    <t xml:space="preserve">Design Pressure </t>
  </si>
  <si>
    <t>10</t>
  </si>
  <si>
    <t xml:space="preserve">Operating Temperature </t>
  </si>
  <si>
    <t xml:space="preserve"> (°C)</t>
  </si>
  <si>
    <t>11</t>
  </si>
  <si>
    <t>Design Temperature</t>
  </si>
  <si>
    <t xml:space="preserve">
TRANSMITTER</t>
  </si>
  <si>
    <t>12</t>
  </si>
  <si>
    <t>Element Type</t>
  </si>
  <si>
    <t>13</t>
  </si>
  <si>
    <t>Size of Process Connection</t>
  </si>
  <si>
    <t>14</t>
  </si>
  <si>
    <t>Rating of Process Connection</t>
  </si>
  <si>
    <t>15</t>
  </si>
  <si>
    <t>Element Material</t>
  </si>
  <si>
    <t>16</t>
  </si>
  <si>
    <t>Enclosure Material</t>
  </si>
  <si>
    <t>Die cast aluminium</t>
  </si>
  <si>
    <t>17</t>
  </si>
  <si>
    <t>Instrument Range</t>
  </si>
  <si>
    <t>18</t>
  </si>
  <si>
    <t>24 VDC-Loop powered</t>
  </si>
  <si>
    <t>19</t>
  </si>
  <si>
    <t>Output Signal</t>
  </si>
  <si>
    <t>20</t>
  </si>
  <si>
    <t>Communication Protocol</t>
  </si>
  <si>
    <t>21</t>
  </si>
  <si>
    <t>ISO M20 x 1.5</t>
  </si>
  <si>
    <t>22</t>
  </si>
  <si>
    <t>23</t>
  </si>
  <si>
    <t>IP-65 as minimum</t>
  </si>
  <si>
    <t>24</t>
  </si>
  <si>
    <t>Accuracy</t>
  </si>
  <si>
    <t>25</t>
  </si>
  <si>
    <t>Repetability</t>
  </si>
  <si>
    <t>+/- 0.1% or better</t>
  </si>
  <si>
    <t>26</t>
  </si>
  <si>
    <t>Span and Zero Adjustment</t>
  </si>
  <si>
    <t>27</t>
  </si>
  <si>
    <t>Over Range Protection</t>
  </si>
  <si>
    <t>Yes</t>
  </si>
  <si>
    <t>DIAPHRAGM
SEAL</t>
  </si>
  <si>
    <t>28</t>
  </si>
  <si>
    <t>29</t>
  </si>
  <si>
    <t>Size (In)</t>
  </si>
  <si>
    <t>30</t>
  </si>
  <si>
    <t>Fill Fluid</t>
  </si>
  <si>
    <t>31</t>
  </si>
  <si>
    <t>Diaphragm Material</t>
  </si>
  <si>
    <t>32</t>
  </si>
  <si>
    <t>Capillary Material</t>
  </si>
  <si>
    <t>33</t>
  </si>
  <si>
    <t>Capillary Length</t>
  </si>
  <si>
    <t>34</t>
  </si>
  <si>
    <t>Integral Indicator</t>
  </si>
  <si>
    <t>Display Unit</t>
  </si>
  <si>
    <t>35</t>
  </si>
  <si>
    <t>Mounting Brackets</t>
  </si>
  <si>
    <t>36</t>
  </si>
  <si>
    <t>Manifold</t>
  </si>
  <si>
    <t>316 S.S.L</t>
  </si>
  <si>
    <t>37</t>
  </si>
  <si>
    <t>Connection</t>
  </si>
  <si>
    <t>38</t>
  </si>
  <si>
    <t>Manifold Model</t>
  </si>
  <si>
    <t>Manifold Manufacturer</t>
  </si>
  <si>
    <t>39</t>
  </si>
  <si>
    <t>Integral Indicator Style</t>
  </si>
  <si>
    <t>LCD TYPE</t>
  </si>
  <si>
    <t>40</t>
  </si>
  <si>
    <t>41</t>
  </si>
  <si>
    <t>Manufacturer</t>
  </si>
  <si>
    <t>42</t>
  </si>
  <si>
    <t>Order</t>
  </si>
  <si>
    <t>Operating Pressure
(Bar-g)</t>
  </si>
  <si>
    <t>Design Temp.
(°C)</t>
  </si>
  <si>
    <t>Operating
Temp.
(°C)</t>
  </si>
  <si>
    <t>NACE</t>
  </si>
  <si>
    <t>GAS</t>
  </si>
  <si>
    <t>Diaphragm</t>
  </si>
  <si>
    <t xml:space="preserve">SS 316L </t>
  </si>
  <si>
    <t>0012</t>
  </si>
  <si>
    <r>
      <t xml:space="preserve">DATA SHEETS FOR DIFF. PRESSURE FLOW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</si>
  <si>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FLOW TRANSMITTER</t>
  </si>
  <si>
    <t>CLIENT Doc. Number:    F9Z-708933</t>
  </si>
  <si>
    <t>Min./Normal/Max  Flow Rate</t>
  </si>
  <si>
    <t>(Kg/h)</t>
  </si>
  <si>
    <t>-</t>
  </si>
  <si>
    <t>SEE NEXT PAGE (1.3 of  F.S)</t>
  </si>
  <si>
    <t>43</t>
  </si>
  <si>
    <t>DIFF. PRESSURE TYPE FLOW TRANSMITTER</t>
  </si>
  <si>
    <t>Service</t>
  </si>
  <si>
    <t>Design
 Pressure
(Bar-g)</t>
  </si>
  <si>
    <t>Flow Rate (Kg/h)</t>
  </si>
  <si>
    <t>Size of Process Connection 
(Orifice Flange Tapping)</t>
  </si>
  <si>
    <t>5-Way Valve (1/2"NPTFx1/4"NPTF )</t>
  </si>
  <si>
    <t>Min.</t>
  </si>
  <si>
    <t>Normal</t>
  </si>
  <si>
    <t>Max.</t>
  </si>
  <si>
    <t>DIFF. PRESSURE TYPE FLOW TRANSMITTER LIST</t>
  </si>
  <si>
    <t>FIT-2101</t>
  </si>
  <si>
    <t>FIT-2102</t>
  </si>
  <si>
    <t>FIT-2111</t>
  </si>
  <si>
    <t>FIT-2271</t>
  </si>
  <si>
    <t>Gas Compression Inlet Gas Pipeline (Binak)</t>
  </si>
  <si>
    <t>Gas Compression Inlet Gas Pipeline (Golkhari)</t>
  </si>
  <si>
    <t>Slug Catcher System</t>
  </si>
  <si>
    <t>Fuel Gas System</t>
  </si>
  <si>
    <t>300#</t>
  </si>
  <si>
    <t>Fuel Gas</t>
  </si>
  <si>
    <t>شماره صفحه: 1 از 6</t>
  </si>
  <si>
    <t>شماره صفحه:  2  از 6</t>
  </si>
  <si>
    <t>شماره صفحه: 3  از  6</t>
  </si>
  <si>
    <t>شماره صفحه:  4  از  6</t>
  </si>
  <si>
    <t>شماره صفحه: 5  از 6</t>
  </si>
  <si>
    <t>4-20 mA</t>
  </si>
  <si>
    <t>Vapour</t>
  </si>
  <si>
    <t>46.11/26.67</t>
  </si>
  <si>
    <t>32/15.5</t>
  </si>
  <si>
    <t>3 (m3/h)</t>
  </si>
  <si>
    <t>10 (m3/h)</t>
  </si>
  <si>
    <t>11 (m3/h)</t>
  </si>
  <si>
    <t>• Maximum Design relative humidity (%): 100
• Minimum Design relative humidity (%): 0</t>
  </si>
  <si>
    <t>LIQUID</t>
  </si>
  <si>
    <t>X 1.3 Full Scale</t>
  </si>
  <si>
    <t>Barg</t>
  </si>
  <si>
    <t>(Barg)</t>
  </si>
  <si>
    <t>SMART HART (4-20mA)</t>
  </si>
  <si>
    <t>ZONE 2, IIB T4</t>
  </si>
  <si>
    <t>0.1% of F.S</t>
  </si>
  <si>
    <t>1/2 " NPT</t>
  </si>
  <si>
    <t>Required, 2" Support Pipe</t>
  </si>
  <si>
    <t>Calibration 
Range
(mBarg)</t>
  </si>
  <si>
    <t>EEx "ia"</t>
  </si>
  <si>
    <t>APR.2022</t>
  </si>
  <si>
    <t>1 - Zero and span adjustment shall be included and be accessible from outside in addition to HHC.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</si>
  <si>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</si>
  <si>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</si>
  <si>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</si>
  <si>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</si>
  <si>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</si>
  <si>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• Tag Number
• Range Limit
• Service
• Manufacture Model</t>
  </si>
  <si>
    <t>3 - Tag plate as per Specification for Instrumentation, shall be stainless steel 304 SS (VTC). Following details shall be engraved on them:</t>
  </si>
  <si>
    <t>7 - Environmental condition for field instrumentation of Binak oilfield shall be considered as per the following (According to "BK-GNRAL-PEDCO-000-PR-DB-0001: Process Basis Of Design":</t>
  </si>
  <si>
    <t>44</t>
  </si>
  <si>
    <t>RFI Protection</t>
  </si>
  <si>
    <t>Tropicalisation</t>
  </si>
  <si>
    <t>NEEDED</t>
  </si>
  <si>
    <t>Ingress Protection</t>
  </si>
  <si>
    <t>Write Protection</t>
  </si>
  <si>
    <t>Instrument Range (mBarg)</t>
  </si>
  <si>
    <t>2 x 1/2" NPTF</t>
  </si>
  <si>
    <t>FIT-2211</t>
  </si>
  <si>
    <t>NIT-112-0024-AN01-2"-PT</t>
  </si>
  <si>
    <t>Nitrogen Package Outlet</t>
  </si>
  <si>
    <t>GAS-111-0101-AN07-6"-PT</t>
  </si>
  <si>
    <t>No</t>
  </si>
  <si>
    <t>Connection Rating</t>
  </si>
  <si>
    <t>Not Needed (Note 1)</t>
  </si>
  <si>
    <t>Notes:</t>
  </si>
  <si>
    <t>23.22/8.82</t>
  </si>
  <si>
    <t xml:space="preserve">Maximum ambient temperature: 50 (°C)
Minimum ambient temperature: 5 (°C)
Maximum steel surface exposed to sun: 85 (°C)
Maximum summer dry bulb: 50 (°C)
DB/RH for Summer HVAC Design: 41 °C  / 61 %
DB FOR Winter HVAC Design: 6 °C
</t>
  </si>
  <si>
    <r>
      <t>(1) According to Specification For Instrumentation, If smart type transmitters are selected for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ESD application</t>
    </r>
    <r>
      <rPr>
        <sz val="10"/>
        <rFont val="Arial"/>
        <family val="2"/>
      </rPr>
      <t xml:space="preserve"> they shall be configured as “write protected”. There is no Flow Transmitter for ESD. </t>
    </r>
  </si>
  <si>
    <t>Needed</t>
  </si>
  <si>
    <t>Will be finalized later</t>
  </si>
  <si>
    <t>FLG-112-0110-AN07-2"-PT</t>
  </si>
  <si>
    <t>DEC.2022</t>
  </si>
  <si>
    <t>MAY.2023</t>
  </si>
  <si>
    <t>AFC</t>
  </si>
  <si>
    <t>A.M.Mohseni</t>
  </si>
  <si>
    <t>BK-GCS-PEDCO-120-PR-PI-0002-D06</t>
  </si>
  <si>
    <t>BK-GCS-PEDCO-120-PR-PI-0003-D06</t>
  </si>
  <si>
    <t>BK-GCS-PEDCO-120-PR-PI-0004-D06 (2 of 2)</t>
  </si>
  <si>
    <t>BK-GCS-PEDCO-120-PR-PI-0016-D06</t>
  </si>
  <si>
    <t>BK-GCS-PEDCO-120-PR-PI-0022-D06</t>
  </si>
  <si>
    <t>GAS-111-0001-FN07-8"-PT</t>
  </si>
  <si>
    <t>CDH-112-0014-CN05-4"-PT</t>
  </si>
  <si>
    <t>CONDENSATE</t>
  </si>
  <si>
    <t>D03 MODIFIED</t>
  </si>
  <si>
    <t>0-250 (VTC)</t>
  </si>
  <si>
    <t>600#</t>
  </si>
  <si>
    <t>JUL.2023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</si>
</sst>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rgb="FF003399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sz val="10"/>
      <name val="MS Sans Serif"/>
      <family val="2"/>
      <charset val="178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rgb="FF003399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3" fillId="0" borderId="0"/>
    <xf numFmtId="0" fontId="2" fillId="0" borderId="0"/>
    <xf numFmtId="0" fontId="4" fillId="0" borderId="0" applyFill="0" applyBorder="0">
      <alignment vertical="center"/>
    </xf>
    <xf numFmtId="0" fontId="43" fillId="0" borderId="0"/>
    <xf numFmtId="0" fontId="52" fillId="0" borderId="0"/>
    <xf numFmtId="0" fontId="43" fillId="0" borderId="0"/>
    <xf numFmtId="0" fontId="1" fillId="0" borderId="0"/>
    <xf numFmtId="0" fontId="1" fillId="0" borderId="0"/>
  </cellStyleXfs>
  <cellXfs count="461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9" fillId="0" borderId="4" xfId="44" applyFont="1" applyBorder="1" applyAlignment="1">
      <alignment horizontal="left" vertical="center" indent="1"/>
    </xf>
    <xf numFmtId="0" fontId="4" fillId="0" borderId="4" xfId="44" applyFont="1" applyBorder="1" applyAlignment="1">
      <alignment horizontal="left" indent="1"/>
    </xf>
    <xf numFmtId="0" fontId="4" fillId="0" borderId="4" xfId="21" applyBorder="1"/>
    <xf numFmtId="0" fontId="4" fillId="0" borderId="11" xfId="21" applyBorder="1"/>
    <xf numFmtId="0" fontId="4" fillId="0" borderId="0" xfId="21" applyFont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49" fontId="4" fillId="2" borderId="0" xfId="19" applyNumberFormat="1" applyFont="1" applyFill="1" applyBorder="1" applyAlignment="1" applyProtection="1">
      <alignment horizontal="center" vertical="center"/>
    </xf>
    <xf numFmtId="1" fontId="19" fillId="0" borderId="0" xfId="21" applyNumberFormat="1" applyFont="1" applyFill="1" applyBorder="1" applyAlignment="1" applyProtection="1">
      <alignment horizontal="center" vertical="center"/>
    </xf>
    <xf numFmtId="0" fontId="19" fillId="0" borderId="0" xfId="21" applyFont="1" applyFill="1" applyBorder="1" applyAlignment="1">
      <alignment horizontal="center" vertical="center"/>
    </xf>
    <xf numFmtId="1" fontId="4" fillId="0" borderId="0" xfId="21" applyNumberFormat="1" applyFont="1" applyFill="1" applyBorder="1" applyAlignment="1" applyProtection="1">
      <alignment vertical="center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0" fontId="4" fillId="0" borderId="1" xfId="21" applyFont="1" applyBorder="1" applyAlignment="1">
      <alignment horizontal="center" vertical="center"/>
    </xf>
    <xf numFmtId="1" fontId="19" fillId="0" borderId="0" xfId="21" applyNumberFormat="1" applyFont="1" applyFill="1" applyBorder="1" applyAlignment="1" applyProtection="1">
      <alignment horizontal="left" vertical="center"/>
    </xf>
    <xf numFmtId="0" fontId="19" fillId="0" borderId="0" xfId="44" applyFont="1" applyBorder="1" applyAlignment="1">
      <alignment horizontal="left" vertical="center"/>
    </xf>
    <xf numFmtId="1" fontId="40" fillId="0" borderId="12" xfId="21" applyNumberFormat="1" applyFont="1" applyFill="1" applyBorder="1" applyAlignment="1" applyProtection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0" fontId="4" fillId="0" borderId="10" xfId="21" applyBorder="1"/>
    <xf numFmtId="1" fontId="40" fillId="0" borderId="1" xfId="21" applyNumberFormat="1" applyFont="1" applyFill="1" applyBorder="1" applyAlignment="1" applyProtection="1">
      <alignment vertical="center" wrapText="1"/>
    </xf>
    <xf numFmtId="0" fontId="4" fillId="0" borderId="4" xfId="44" applyFont="1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4" fillId="0" borderId="4" xfId="44" applyBorder="1"/>
    <xf numFmtId="0" fontId="4" fillId="0" borderId="11" xfId="44" applyBorder="1"/>
    <xf numFmtId="0" fontId="4" fillId="0" borderId="0" xfId="44"/>
    <xf numFmtId="0" fontId="4" fillId="0" borderId="0" xfId="44" applyBorder="1" applyAlignment="1">
      <alignment vertical="center"/>
    </xf>
    <xf numFmtId="0" fontId="4" fillId="0" borderId="12" xfId="44" applyBorder="1" applyAlignment="1">
      <alignment vertical="center"/>
    </xf>
    <xf numFmtId="0" fontId="19" fillId="0" borderId="0" xfId="44" applyFont="1" applyBorder="1" applyAlignment="1">
      <alignment vertical="center"/>
    </xf>
    <xf numFmtId="0" fontId="4" fillId="0" borderId="0" xfId="44" applyAlignment="1">
      <alignment vertical="center"/>
    </xf>
    <xf numFmtId="0" fontId="4" fillId="0" borderId="10" xfId="44" applyBorder="1"/>
    <xf numFmtId="0" fontId="6" fillId="0" borderId="4" xfId="44" applyFont="1" applyBorder="1" applyAlignment="1">
      <alignment horizontal="left" vertical="center"/>
    </xf>
    <xf numFmtId="0" fontId="43" fillId="0" borderId="0" xfId="45" applyBorder="1"/>
    <xf numFmtId="0" fontId="43" fillId="0" borderId="0" xfId="45"/>
    <xf numFmtId="0" fontId="46" fillId="0" borderId="0" xfId="45" applyFont="1"/>
    <xf numFmtId="0" fontId="43" fillId="0" borderId="0" xfId="45" applyBorder="1" applyAlignment="1"/>
    <xf numFmtId="0" fontId="43" fillId="0" borderId="1" xfId="45" applyBorder="1" applyAlignment="1"/>
    <xf numFmtId="0" fontId="47" fillId="0" borderId="0" xfId="45" applyFont="1" applyAlignment="1">
      <alignment horizontal="center" vertical="center"/>
    </xf>
    <xf numFmtId="0" fontId="47" fillId="0" borderId="0" xfId="45" applyFont="1" applyAlignment="1">
      <alignment horizontal="left" vertical="center"/>
    </xf>
    <xf numFmtId="0" fontId="19" fillId="0" borderId="0" xfId="44" applyFont="1" applyBorder="1"/>
    <xf numFmtId="0" fontId="3" fillId="0" borderId="1" xfId="21" applyFont="1" applyBorder="1" applyAlignment="1" applyProtection="1">
      <alignment vertical="center"/>
      <protection hidden="1"/>
    </xf>
    <xf numFmtId="49" fontId="19" fillId="0" borderId="0" xfId="44" applyNumberFormat="1" applyFont="1" applyBorder="1" applyAlignment="1">
      <alignment horizontal="left" vertical="center" wrapText="1"/>
    </xf>
    <xf numFmtId="0" fontId="19" fillId="0" borderId="0" xfId="44" applyFont="1"/>
    <xf numFmtId="0" fontId="19" fillId="0" borderId="12" xfId="44" applyFont="1" applyBorder="1"/>
    <xf numFmtId="0" fontId="19" fillId="0" borderId="1" xfId="44" applyFont="1" applyBorder="1"/>
    <xf numFmtId="0" fontId="19" fillId="0" borderId="13" xfId="44" applyFont="1" applyBorder="1"/>
    <xf numFmtId="0" fontId="19" fillId="0" borderId="14" xfId="44" applyFont="1" applyBorder="1"/>
    <xf numFmtId="1" fontId="48" fillId="0" borderId="14" xfId="21" applyNumberFormat="1" applyFont="1" applyFill="1" applyBorder="1" applyAlignment="1" applyProtection="1">
      <alignment vertical="center" wrapText="1"/>
    </xf>
    <xf numFmtId="0" fontId="19" fillId="0" borderId="14" xfId="0" applyNumberFormat="1" applyFont="1" applyFill="1" applyBorder="1" applyAlignment="1" applyProtection="1">
      <alignment horizontal="left" vertical="center" indent="1"/>
      <protection locked="0"/>
    </xf>
    <xf numFmtId="0" fontId="19" fillId="0" borderId="14" xfId="44" applyFont="1" applyBorder="1" applyAlignment="1"/>
    <xf numFmtId="0" fontId="19" fillId="0" borderId="15" xfId="44" applyFont="1" applyBorder="1"/>
    <xf numFmtId="0" fontId="4" fillId="0" borderId="0" xfId="21" applyAlignment="1">
      <alignment vertical="center"/>
    </xf>
    <xf numFmtId="0" fontId="46" fillId="0" borderId="12" xfId="45" applyFont="1" applyBorder="1"/>
    <xf numFmtId="0" fontId="11" fillId="0" borderId="0" xfId="44" applyFont="1" applyBorder="1" applyAlignment="1">
      <alignment vertical="center"/>
    </xf>
    <xf numFmtId="0" fontId="53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left" vertical="center"/>
    </xf>
    <xf numFmtId="0" fontId="11" fillId="0" borderId="0" xfId="21" applyFont="1" applyBorder="1" applyAlignment="1">
      <alignment vertical="center"/>
    </xf>
    <xf numFmtId="0" fontId="11" fillId="0" borderId="0" xfId="21" applyFont="1" applyBorder="1" applyAlignment="1" applyProtection="1">
      <alignment horizontal="center" vertical="center"/>
      <protection hidden="1"/>
    </xf>
    <xf numFmtId="49" fontId="11" fillId="0" borderId="0" xfId="21" applyNumberFormat="1" applyFont="1" applyFill="1" applyBorder="1" applyAlignment="1" applyProtection="1">
      <alignment vertical="center"/>
    </xf>
    <xf numFmtId="0" fontId="53" fillId="0" borderId="0" xfId="21" applyFont="1" applyBorder="1" applyAlignment="1">
      <alignment vertical="center" wrapText="1" readingOrder="2"/>
    </xf>
    <xf numFmtId="0" fontId="53" fillId="0" borderId="0" xfId="21" applyFont="1" applyBorder="1" applyAlignment="1">
      <alignment horizontal="center" vertical="center" wrapText="1"/>
    </xf>
    <xf numFmtId="0" fontId="11" fillId="0" borderId="12" xfId="21" applyFont="1" applyFill="1" applyBorder="1" applyAlignment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0" fontId="4" fillId="0" borderId="45" xfId="24" applyFont="1" applyBorder="1" applyAlignment="1">
      <alignment horizontal="left" vertical="center"/>
    </xf>
    <xf numFmtId="0" fontId="56" fillId="0" borderId="25" xfId="19" applyNumberFormat="1" applyFont="1" applyBorder="1" applyAlignment="1" applyProtection="1">
      <alignment horizontal="left" vertical="center"/>
      <protection locked="0"/>
    </xf>
    <xf numFmtId="0" fontId="56" fillId="0" borderId="26" xfId="19" applyNumberFormat="1" applyFont="1" applyBorder="1" applyAlignment="1" applyProtection="1">
      <alignment horizontal="left" vertical="center"/>
      <protection locked="0"/>
    </xf>
    <xf numFmtId="0" fontId="4" fillId="0" borderId="25" xfId="19" applyFont="1" applyBorder="1" applyAlignment="1" applyProtection="1">
      <alignment horizontal="left" vertical="center"/>
      <protection locked="0"/>
    </xf>
    <xf numFmtId="0" fontId="4" fillId="0" borderId="26" xfId="19" applyFont="1" applyBorder="1" applyAlignment="1" applyProtection="1">
      <alignment horizontal="left"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19" applyFont="1" applyFill="1" applyBorder="1" applyAlignment="1" applyProtection="1">
      <alignment horizontal="left" vertical="center"/>
      <protection locked="0"/>
    </xf>
    <xf numFmtId="0" fontId="56" fillId="0" borderId="25" xfId="19" applyNumberFormat="1" applyFont="1" applyFill="1" applyBorder="1" applyAlignment="1" applyProtection="1">
      <alignment horizontal="left" vertical="center"/>
      <protection locked="0"/>
    </xf>
    <xf numFmtId="0" fontId="4" fillId="0" borderId="25" xfId="24" applyFont="1" applyFill="1" applyBorder="1" applyAlignment="1">
      <alignment horizontal="left" vertical="center"/>
    </xf>
    <xf numFmtId="0" fontId="4" fillId="2" borderId="25" xfId="24" applyFont="1" applyFill="1" applyBorder="1" applyAlignment="1">
      <alignment horizontal="left" vertical="center"/>
    </xf>
    <xf numFmtId="0" fontId="4" fillId="2" borderId="24" xfId="24" applyFont="1" applyFill="1" applyBorder="1" applyAlignment="1">
      <alignment horizontal="left" vertical="center"/>
    </xf>
    <xf numFmtId="0" fontId="4" fillId="0" borderId="26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0" fontId="4" fillId="0" borderId="9" xfId="24" applyFont="1" applyBorder="1" applyAlignment="1">
      <alignment horizontal="left" vertical="center"/>
    </xf>
    <xf numFmtId="0" fontId="4" fillId="0" borderId="9" xfId="19" applyFont="1" applyBorder="1" applyAlignment="1" applyProtection="1">
      <alignment horizontal="left" vertical="center"/>
      <protection locked="0"/>
    </xf>
    <xf numFmtId="0" fontId="4" fillId="0" borderId="9" xfId="19" applyFont="1" applyFill="1" applyBorder="1" applyAlignment="1" applyProtection="1">
      <alignment horizontal="left" vertical="center"/>
      <protection locked="0"/>
    </xf>
    <xf numFmtId="0" fontId="49" fillId="0" borderId="0" xfId="48" applyFont="1" applyFill="1"/>
    <xf numFmtId="1" fontId="57" fillId="0" borderId="12" xfId="21" applyNumberFormat="1" applyFont="1" applyFill="1" applyBorder="1" applyAlignment="1" applyProtection="1">
      <alignment vertical="center" wrapText="1"/>
    </xf>
    <xf numFmtId="0" fontId="11" fillId="0" borderId="0" xfId="49" applyFont="1" applyFill="1" applyBorder="1" applyAlignment="1">
      <alignment vertical="center"/>
    </xf>
    <xf numFmtId="49" fontId="55" fillId="0" borderId="0" xfId="19" applyNumberFormat="1" applyFont="1" applyFill="1" applyBorder="1" applyAlignment="1" applyProtection="1"/>
    <xf numFmtId="1" fontId="57" fillId="0" borderId="1" xfId="21" applyNumberFormat="1" applyFont="1" applyFill="1" applyBorder="1" applyAlignment="1" applyProtection="1">
      <alignment vertical="center" wrapText="1"/>
    </xf>
    <xf numFmtId="0" fontId="55" fillId="0" borderId="0" xfId="19" applyNumberFormat="1" applyFont="1" applyBorder="1" applyAlignment="1" applyProtection="1">
      <alignment horizontal="left" vertical="center"/>
      <protection locked="0"/>
    </xf>
    <xf numFmtId="0" fontId="11" fillId="0" borderId="12" xfId="44" applyFont="1" applyBorder="1" applyAlignment="1">
      <alignment vertical="center"/>
    </xf>
    <xf numFmtId="49" fontId="11" fillId="0" borderId="0" xfId="49" applyNumberFormat="1" applyFont="1" applyFill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49" fillId="0" borderId="0" xfId="50" applyFont="1" applyFill="1" applyAlignment="1">
      <alignment wrapText="1"/>
    </xf>
    <xf numFmtId="0" fontId="58" fillId="3" borderId="54" xfId="51" applyFont="1" applyFill="1" applyBorder="1" applyAlignment="1">
      <alignment horizontal="center" vertical="center" textRotation="90" wrapText="1"/>
    </xf>
    <xf numFmtId="0" fontId="11" fillId="0" borderId="2" xfId="17" applyFont="1" applyFill="1" applyBorder="1" applyAlignment="1">
      <alignment horizontal="center" vertical="center" wrapText="1"/>
    </xf>
    <xf numFmtId="0" fontId="54" fillId="0" borderId="31" xfId="50" applyFont="1" applyFill="1" applyBorder="1" applyAlignment="1">
      <alignment horizontal="center" vertical="center" wrapText="1"/>
    </xf>
    <xf numFmtId="0" fontId="11" fillId="0" borderId="21" xfId="50" applyFont="1" applyFill="1" applyBorder="1" applyAlignment="1">
      <alignment horizontal="center" vertical="center" wrapText="1"/>
    </xf>
    <xf numFmtId="0" fontId="11" fillId="0" borderId="8" xfId="50" applyFont="1" applyFill="1" applyBorder="1" applyAlignment="1">
      <alignment horizontal="center" vertical="center" wrapText="1"/>
    </xf>
    <xf numFmtId="0" fontId="54" fillId="0" borderId="0" xfId="50" applyFont="1" applyFill="1" applyAlignment="1">
      <alignment wrapText="1"/>
    </xf>
    <xf numFmtId="0" fontId="51" fillId="0" borderId="12" xfId="45" applyFont="1" applyBorder="1"/>
    <xf numFmtId="0" fontId="51" fillId="0" borderId="0" xfId="45" applyFont="1" applyBorder="1" applyAlignment="1">
      <alignment horizontal="center" vertical="center" wrapText="1"/>
    </xf>
    <xf numFmtId="0" fontId="51" fillId="0" borderId="0" xfId="45" applyFont="1" applyBorder="1" applyAlignment="1">
      <alignment horizontal="center" vertical="center"/>
    </xf>
    <xf numFmtId="0" fontId="51" fillId="0" borderId="0" xfId="45" applyFont="1" applyBorder="1" applyAlignment="1">
      <alignment horizontal="left" vertical="center"/>
    </xf>
    <xf numFmtId="0" fontId="11" fillId="0" borderId="0" xfId="45" applyFont="1" applyBorder="1" applyAlignment="1">
      <alignment horizontal="center" vertical="center"/>
    </xf>
    <xf numFmtId="0" fontId="51" fillId="0" borderId="1" xfId="45" applyFont="1" applyBorder="1"/>
    <xf numFmtId="0" fontId="51" fillId="0" borderId="0" xfId="45" applyFont="1"/>
    <xf numFmtId="49" fontId="4" fillId="0" borderId="0" xfId="49" applyNumberFormat="1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49" fontId="4" fillId="2" borderId="24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0" fontId="11" fillId="0" borderId="12" xfId="21" applyFont="1" applyBorder="1"/>
    <xf numFmtId="0" fontId="11" fillId="0" borderId="1" xfId="21" applyFont="1" applyBorder="1"/>
    <xf numFmtId="0" fontId="11" fillId="0" borderId="0" xfId="21" applyFont="1"/>
    <xf numFmtId="0" fontId="11" fillId="0" borderId="0" xfId="21" applyFont="1" applyBorder="1" applyAlignment="1" applyProtection="1">
      <alignment horizontal="left" vertical="center"/>
      <protection hidden="1"/>
    </xf>
    <xf numFmtId="49" fontId="11" fillId="0" borderId="0" xfId="21" applyNumberFormat="1" applyFont="1" applyBorder="1" applyAlignment="1">
      <alignment horizontal="center" vertical="center" readingOrder="1"/>
    </xf>
    <xf numFmtId="0" fontId="11" fillId="0" borderId="1" xfId="44" applyFont="1" applyBorder="1" applyAlignment="1">
      <alignment vertical="center"/>
    </xf>
    <xf numFmtId="0" fontId="11" fillId="0" borderId="0" xfId="44" applyFont="1" applyAlignment="1">
      <alignment vertical="center"/>
    </xf>
    <xf numFmtId="0" fontId="53" fillId="0" borderId="1" xfId="21" applyFont="1" applyBorder="1" applyAlignment="1" applyProtection="1">
      <alignment vertical="center"/>
      <protection hidden="1"/>
    </xf>
    <xf numFmtId="49" fontId="56" fillId="0" borderId="45" xfId="19" applyNumberFormat="1" applyFont="1" applyFill="1" applyBorder="1" applyAlignment="1" applyProtection="1">
      <alignment vertical="center"/>
    </xf>
    <xf numFmtId="49" fontId="56" fillId="0" borderId="46" xfId="19" applyNumberFormat="1" applyFont="1" applyFill="1" applyBorder="1" applyAlignment="1" applyProtection="1">
      <alignment vertical="center"/>
    </xf>
    <xf numFmtId="49" fontId="56" fillId="0" borderId="47" xfId="19" applyNumberFormat="1" applyFont="1" applyFill="1" applyBorder="1" applyAlignment="1" applyProtection="1">
      <alignment vertical="center"/>
    </xf>
    <xf numFmtId="49" fontId="56" fillId="0" borderId="30" xfId="19" applyNumberFormat="1" applyFont="1" applyFill="1" applyBorder="1" applyAlignment="1" applyProtection="1">
      <alignment vertical="center"/>
    </xf>
    <xf numFmtId="0" fontId="4" fillId="0" borderId="0" xfId="21" applyFont="1" applyFill="1" applyAlignment="1">
      <alignment vertical="center"/>
    </xf>
    <xf numFmtId="0" fontId="4" fillId="0" borderId="0" xfId="21" applyFont="1" applyAlignment="1">
      <alignment vertical="center"/>
    </xf>
    <xf numFmtId="0" fontId="4" fillId="0" borderId="25" xfId="21" applyFont="1" applyBorder="1" applyAlignment="1">
      <alignment vertical="center"/>
    </xf>
    <xf numFmtId="49" fontId="56" fillId="0" borderId="25" xfId="19" applyNumberFormat="1" applyFont="1" applyFill="1" applyBorder="1" applyAlignment="1" applyProtection="1">
      <alignment vertical="center"/>
    </xf>
    <xf numFmtId="0" fontId="4" fillId="2" borderId="24" xfId="24" applyFont="1" applyFill="1" applyBorder="1" applyAlignment="1">
      <alignment vertical="center"/>
    </xf>
    <xf numFmtId="0" fontId="4" fillId="0" borderId="25" xfId="24" applyFont="1" applyFill="1" applyBorder="1" applyAlignment="1">
      <alignment vertical="center"/>
    </xf>
    <xf numFmtId="49" fontId="56" fillId="0" borderId="0" xfId="19" applyNumberFormat="1" applyFont="1" applyFill="1" applyBorder="1" applyAlignment="1" applyProtection="1">
      <alignment vertical="center"/>
    </xf>
    <xf numFmtId="49" fontId="56" fillId="0" borderId="1" xfId="19" applyNumberFormat="1" applyFont="1" applyFill="1" applyBorder="1" applyAlignment="1" applyProtection="1">
      <alignment vertical="center"/>
    </xf>
    <xf numFmtId="0" fontId="4" fillId="0" borderId="13" xfId="21" applyFont="1" applyBorder="1" applyAlignment="1">
      <alignment vertical="center"/>
    </xf>
    <xf numFmtId="0" fontId="4" fillId="0" borderId="14" xfId="21" applyFont="1" applyBorder="1" applyAlignment="1">
      <alignment vertical="center"/>
    </xf>
    <xf numFmtId="0" fontId="4" fillId="0" borderId="15" xfId="21" applyFont="1" applyBorder="1" applyAlignment="1">
      <alignment vertical="center"/>
    </xf>
    <xf numFmtId="0" fontId="11" fillId="0" borderId="21" xfId="17" applyFont="1" applyFill="1" applyBorder="1" applyAlignment="1">
      <alignment horizontal="center" vertical="center" wrapText="1"/>
    </xf>
    <xf numFmtId="0" fontId="11" fillId="0" borderId="21" xfId="33" applyFont="1" applyFill="1" applyBorder="1" applyAlignment="1">
      <alignment horizontal="center" vertical="center" wrapText="1"/>
    </xf>
    <xf numFmtId="0" fontId="54" fillId="0" borderId="56" xfId="50" applyFont="1" applyFill="1" applyBorder="1" applyAlignment="1">
      <alignment horizontal="center" vertical="center" wrapText="1"/>
    </xf>
    <xf numFmtId="0" fontId="9" fillId="0" borderId="0" xfId="21" applyFont="1" applyBorder="1" applyAlignment="1">
      <alignment horizontal="center" vertical="center" wrapText="1"/>
    </xf>
    <xf numFmtId="49" fontId="56" fillId="0" borderId="0" xfId="19" applyNumberFormat="1" applyFont="1" applyFill="1" applyBorder="1" applyAlignment="1" applyProtection="1">
      <alignment horizontal="center" vertical="center"/>
    </xf>
    <xf numFmtId="0" fontId="11" fillId="0" borderId="21" xfId="50" quotePrefix="1" applyFont="1" applyFill="1" applyBorder="1" applyAlignment="1">
      <alignment horizontal="center" vertical="center" wrapText="1"/>
    </xf>
    <xf numFmtId="49" fontId="56" fillId="0" borderId="9" xfId="19" applyNumberFormat="1" applyFont="1" applyFill="1" applyBorder="1" applyAlignment="1" applyProtection="1">
      <alignment vertical="center"/>
    </xf>
    <xf numFmtId="0" fontId="4" fillId="0" borderId="24" xfId="24" applyFont="1" applyFill="1" applyBorder="1" applyAlignment="1">
      <alignment vertical="center"/>
    </xf>
    <xf numFmtId="49" fontId="56" fillId="0" borderId="16" xfId="19" applyNumberFormat="1" applyFont="1" applyFill="1" applyBorder="1" applyAlignment="1" applyProtection="1">
      <alignment vertical="center"/>
    </xf>
    <xf numFmtId="0" fontId="4" fillId="0" borderId="0" xfId="44" applyFill="1" applyBorder="1" applyAlignment="1">
      <alignment vertical="center"/>
    </xf>
    <xf numFmtId="0" fontId="19" fillId="0" borderId="0" xfId="44" applyFont="1" applyFill="1" applyBorder="1" applyAlignment="1">
      <alignment vertical="center"/>
    </xf>
    <xf numFmtId="0" fontId="11" fillId="0" borderId="0" xfId="21" applyFont="1" applyFill="1" applyBorder="1"/>
    <xf numFmtId="0" fontId="11" fillId="0" borderId="0" xfId="0" applyFont="1" applyFill="1" applyBorder="1" applyAlignment="1">
      <alignment horizontal="left" indent="2" readingOrder="1"/>
    </xf>
    <xf numFmtId="0" fontId="11" fillId="0" borderId="0" xfId="0" applyNumberFormat="1" applyFont="1" applyFill="1" applyBorder="1" applyAlignment="1" applyProtection="1">
      <alignment horizontal="left" vertical="center" indent="2"/>
      <protection locked="0"/>
    </xf>
    <xf numFmtId="0" fontId="11" fillId="2" borderId="21" xfId="17" applyFont="1" applyFill="1" applyBorder="1" applyAlignment="1">
      <alignment horizontal="center" vertical="center" wrapText="1"/>
    </xf>
    <xf numFmtId="0" fontId="11" fillId="0" borderId="2" xfId="17" quotePrefix="1" applyFont="1" applyFill="1" applyBorder="1" applyAlignment="1">
      <alignment horizontal="center" vertical="center" wrapText="1"/>
    </xf>
    <xf numFmtId="2" fontId="11" fillId="4" borderId="21" xfId="17" applyNumberFormat="1" applyFont="1" applyFill="1" applyBorder="1" applyAlignment="1">
      <alignment horizontal="center" vertical="center" wrapText="1"/>
    </xf>
    <xf numFmtId="0" fontId="11" fillId="4" borderId="21" xfId="17" applyFont="1" applyFill="1" applyBorder="1" applyAlignment="1">
      <alignment horizontal="center" vertical="center" wrapText="1"/>
    </xf>
    <xf numFmtId="0" fontId="11" fillId="4" borderId="24" xfId="50" applyFont="1" applyFill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11" fillId="2" borderId="24" xfId="50" applyFont="1" applyFill="1" applyBorder="1" applyAlignment="1">
      <alignment horizontal="center" vertical="center" wrapText="1"/>
    </xf>
    <xf numFmtId="0" fontId="18" fillId="0" borderId="24" xfId="21" applyFont="1" applyBorder="1" applyAlignment="1">
      <alignment horizontal="center" vertical="center"/>
    </xf>
    <xf numFmtId="0" fontId="11" fillId="0" borderId="24" xfId="50" applyFont="1" applyFill="1" applyBorder="1" applyAlignment="1">
      <alignment horizontal="center" vertical="center" wrapText="1"/>
    </xf>
    <xf numFmtId="0" fontId="11" fillId="2" borderId="44" xfId="50" applyFont="1" applyFill="1" applyBorder="1" applyAlignment="1">
      <alignment horizontal="center" vertical="center" wrapText="1"/>
    </xf>
    <xf numFmtId="0" fontId="51" fillId="0" borderId="13" xfId="45" applyFont="1" applyBorder="1"/>
    <xf numFmtId="0" fontId="51" fillId="0" borderId="14" xfId="45" applyFont="1" applyBorder="1" applyAlignment="1">
      <alignment horizontal="center" vertical="center" wrapText="1"/>
    </xf>
    <xf numFmtId="0" fontId="51" fillId="0" borderId="14" xfId="45" applyFont="1" applyBorder="1" applyAlignment="1">
      <alignment horizontal="center" vertical="center"/>
    </xf>
    <xf numFmtId="0" fontId="51" fillId="0" borderId="14" xfId="45" applyFont="1" applyBorder="1" applyAlignment="1">
      <alignment horizontal="left" vertical="center"/>
    </xf>
    <xf numFmtId="0" fontId="11" fillId="0" borderId="14" xfId="45" applyFont="1" applyBorder="1" applyAlignment="1">
      <alignment horizontal="center" vertical="center"/>
    </xf>
    <xf numFmtId="0" fontId="51" fillId="0" borderId="15" xfId="45" applyFont="1" applyBorder="1"/>
    <xf numFmtId="0" fontId="11" fillId="4" borderId="49" xfId="50" applyFont="1" applyFill="1" applyBorder="1" applyAlignment="1">
      <alignment horizontal="center" vertical="center" wrapText="1"/>
    </xf>
    <xf numFmtId="0" fontId="11" fillId="4" borderId="21" xfId="50" quotePrefix="1" applyFont="1" applyFill="1" applyBorder="1" applyAlignment="1">
      <alignment horizontal="center" vertical="center" wrapText="1"/>
    </xf>
    <xf numFmtId="0" fontId="3" fillId="0" borderId="24" xfId="21" applyFont="1" applyBorder="1" applyAlignment="1">
      <alignment horizontal="left" vertical="center"/>
    </xf>
    <xf numFmtId="0" fontId="3" fillId="0" borderId="25" xfId="21" applyFont="1" applyBorder="1" applyAlignment="1">
      <alignment horizontal="left" vertical="center"/>
    </xf>
    <xf numFmtId="0" fontId="3" fillId="0" borderId="30" xfId="21" applyFont="1" applyBorder="1" applyAlignment="1">
      <alignment horizontal="left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6" fillId="0" borderId="35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4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3" fillId="0" borderId="42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28" fillId="0" borderId="41" xfId="21" applyNumberFormat="1" applyFont="1" applyFill="1" applyBorder="1" applyAlignment="1" applyProtection="1">
      <alignment horizontal="center" vertical="center" wrapText="1"/>
    </xf>
    <xf numFmtId="1" fontId="28" fillId="0" borderId="32" xfId="21" applyNumberFormat="1" applyFont="1" applyFill="1" applyBorder="1" applyAlignment="1" applyProtection="1">
      <alignment horizontal="center" vertical="center" wrapText="1"/>
    </xf>
    <xf numFmtId="1" fontId="28" fillId="0" borderId="33" xfId="21" applyNumberFormat="1" applyFont="1" applyFill="1" applyBorder="1" applyAlignment="1" applyProtection="1">
      <alignment horizontal="center" vertical="center" wrapText="1"/>
    </xf>
    <xf numFmtId="1" fontId="28" fillId="0" borderId="42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5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31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9" xfId="21" quotePrefix="1" applyNumberFormat="1" applyFont="1" applyFill="1" applyBorder="1" applyAlignment="1">
      <alignment horizontal="center" vertical="center"/>
    </xf>
    <xf numFmtId="2" fontId="4" fillId="0" borderId="38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horizontal="left" vertical="center" wrapText="1"/>
    </xf>
    <xf numFmtId="0" fontId="19" fillId="0" borderId="0" xfId="44" applyFont="1" applyBorder="1" applyAlignment="1">
      <alignment horizontal="left" vertical="center"/>
    </xf>
    <xf numFmtId="0" fontId="19" fillId="0" borderId="0" xfId="44" applyFont="1" applyFill="1" applyBorder="1" applyAlignment="1">
      <alignment horizontal="left" vertical="center"/>
    </xf>
    <xf numFmtId="0" fontId="41" fillId="2" borderId="0" xfId="0" applyFont="1" applyFill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left" vertical="center"/>
    </xf>
    <xf numFmtId="49" fontId="11" fillId="0" borderId="0" xfId="44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49" fontId="11" fillId="0" borderId="0" xfId="44" applyNumberFormat="1" applyFont="1" applyFill="1" applyBorder="1" applyAlignment="1">
      <alignment horizontal="left" vertical="center" wrapText="1"/>
    </xf>
    <xf numFmtId="49" fontId="19" fillId="0" borderId="0" xfId="44" applyNumberFormat="1" applyFont="1" applyFill="1" applyBorder="1" applyAlignment="1">
      <alignment horizontal="left" vertical="center" wrapText="1"/>
    </xf>
    <xf numFmtId="0" fontId="11" fillId="0" borderId="0" xfId="44" applyFont="1" applyFill="1" applyBorder="1" applyAlignment="1">
      <alignment horizontal="left" vertical="center" wrapText="1"/>
    </xf>
    <xf numFmtId="49" fontId="6" fillId="0" borderId="0" xfId="49" applyNumberFormat="1" applyFont="1" applyFill="1" applyBorder="1" applyAlignment="1">
      <alignment horizontal="left" vertical="center"/>
    </xf>
    <xf numFmtId="49" fontId="4" fillId="0" borderId="0" xfId="4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 applyProtection="1">
      <alignment horizontal="left" vertical="center"/>
      <protection locked="0"/>
    </xf>
    <xf numFmtId="49" fontId="4" fillId="0" borderId="24" xfId="24" applyNumberFormat="1" applyFont="1" applyFill="1" applyBorder="1" applyAlignment="1">
      <alignment horizontal="left" vertical="center"/>
    </xf>
    <xf numFmtId="49" fontId="4" fillId="0" borderId="25" xfId="24" applyNumberFormat="1" applyFont="1" applyFill="1" applyBorder="1" applyAlignment="1">
      <alignment horizontal="left" vertical="center"/>
    </xf>
    <xf numFmtId="49" fontId="4" fillId="0" borderId="26" xfId="24" applyNumberFormat="1" applyFont="1" applyFill="1" applyBorder="1" applyAlignment="1">
      <alignment horizontal="left" vertical="center"/>
    </xf>
    <xf numFmtId="49" fontId="4" fillId="0" borderId="30" xfId="24" applyNumberFormat="1" applyFont="1" applyFill="1" applyBorder="1" applyAlignment="1">
      <alignment horizontal="left" vertical="center"/>
    </xf>
    <xf numFmtId="49" fontId="56" fillId="0" borderId="24" xfId="19" applyNumberFormat="1" applyFont="1" applyFill="1" applyBorder="1" applyAlignment="1" applyProtection="1">
      <alignment horizontal="center" vertical="center"/>
    </xf>
    <xf numFmtId="49" fontId="56" fillId="0" borderId="26" xfId="19" applyNumberFormat="1" applyFont="1" applyFill="1" applyBorder="1" applyAlignment="1" applyProtection="1">
      <alignment horizontal="center" vertical="center"/>
    </xf>
    <xf numFmtId="0" fontId="4" fillId="0" borderId="2" xfId="24" applyFont="1" applyFill="1" applyBorder="1" applyAlignment="1">
      <alignment horizontal="left" vertical="center"/>
    </xf>
    <xf numFmtId="0" fontId="4" fillId="0" borderId="24" xfId="19" applyFont="1" applyFill="1" applyBorder="1" applyAlignment="1" applyProtection="1">
      <alignment vertical="center"/>
      <protection locked="0"/>
    </xf>
    <xf numFmtId="0" fontId="4" fillId="0" borderId="25" xfId="19" applyFont="1" applyFill="1" applyBorder="1" applyAlignment="1" applyProtection="1">
      <alignment vertical="center"/>
      <protection locked="0"/>
    </xf>
    <xf numFmtId="0" fontId="4" fillId="0" borderId="26" xfId="19" applyFont="1" applyFill="1" applyBorder="1" applyAlignment="1" applyProtection="1">
      <alignment vertical="center"/>
      <protection locked="0"/>
    </xf>
    <xf numFmtId="0" fontId="4" fillId="0" borderId="24" xfId="24" applyFont="1" applyFill="1" applyBorder="1" applyAlignment="1">
      <alignment horizontal="left" vertical="center"/>
    </xf>
    <xf numFmtId="0" fontId="4" fillId="0" borderId="25" xfId="24" applyFont="1" applyFill="1" applyBorder="1" applyAlignment="1">
      <alignment horizontal="left" vertical="center"/>
    </xf>
    <xf numFmtId="0" fontId="4" fillId="0" borderId="26" xfId="24" applyFont="1" applyFill="1" applyBorder="1" applyAlignment="1">
      <alignment horizontal="left" vertical="center"/>
    </xf>
    <xf numFmtId="49" fontId="4" fillId="0" borderId="24" xfId="24" applyNumberFormat="1" applyFont="1" applyFill="1" applyBorder="1" applyAlignment="1">
      <alignment vertical="center"/>
    </xf>
    <xf numFmtId="49" fontId="4" fillId="0" borderId="25" xfId="24" applyNumberFormat="1" applyFont="1" applyFill="1" applyBorder="1" applyAlignment="1">
      <alignment vertical="center"/>
    </xf>
    <xf numFmtId="49" fontId="4" fillId="0" borderId="2" xfId="24" applyNumberFormat="1" applyFont="1" applyFill="1" applyBorder="1" applyAlignment="1">
      <alignment vertical="center"/>
    </xf>
    <xf numFmtId="49" fontId="4" fillId="0" borderId="31" xfId="24" applyNumberFormat="1" applyFont="1" applyFill="1" applyBorder="1" applyAlignment="1">
      <alignment vertical="center"/>
    </xf>
    <xf numFmtId="49" fontId="4" fillId="2" borderId="24" xfId="24" applyNumberFormat="1" applyFont="1" applyFill="1" applyBorder="1" applyAlignment="1">
      <alignment horizontal="left" vertical="center"/>
    </xf>
    <xf numFmtId="49" fontId="4" fillId="2" borderId="25" xfId="24" applyNumberFormat="1" applyFont="1" applyFill="1" applyBorder="1" applyAlignment="1">
      <alignment horizontal="left" vertical="center"/>
    </xf>
    <xf numFmtId="49" fontId="4" fillId="2" borderId="30" xfId="24" applyNumberFormat="1" applyFont="1" applyFill="1" applyBorder="1" applyAlignment="1">
      <alignment horizontal="left" vertical="center"/>
    </xf>
    <xf numFmtId="0" fontId="4" fillId="0" borderId="24" xfId="24" applyFont="1" applyBorder="1" applyAlignment="1">
      <alignment horizontal="left" vertical="center"/>
    </xf>
    <xf numFmtId="0" fontId="4" fillId="0" borderId="25" xfId="24" applyFont="1" applyBorder="1" applyAlignment="1">
      <alignment horizontal="left" vertical="center"/>
    </xf>
    <xf numFmtId="49" fontId="4" fillId="0" borderId="4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42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6" fillId="3" borderId="27" xfId="21" applyFont="1" applyFill="1" applyBorder="1" applyAlignment="1">
      <alignment horizontal="center" vertical="center"/>
    </xf>
    <xf numFmtId="0" fontId="6" fillId="3" borderId="28" xfId="21" applyFont="1" applyFill="1" applyBorder="1" applyAlignment="1">
      <alignment horizontal="center" vertical="center"/>
    </xf>
    <xf numFmtId="0" fontId="6" fillId="3" borderId="29" xfId="21" applyFont="1" applyFill="1" applyBorder="1" applyAlignment="1">
      <alignment horizontal="center" vertical="center"/>
    </xf>
    <xf numFmtId="49" fontId="4" fillId="0" borderId="10" xfId="19" applyNumberFormat="1" applyFont="1" applyFill="1" applyBorder="1" applyAlignment="1">
      <alignment horizontal="center" vertical="center" wrapText="1"/>
    </xf>
    <xf numFmtId="49" fontId="4" fillId="0" borderId="4" xfId="19" applyNumberFormat="1" applyFont="1" applyFill="1" applyBorder="1" applyAlignment="1">
      <alignment horizontal="center" vertical="center" wrapText="1"/>
    </xf>
    <xf numFmtId="49" fontId="4" fillId="0" borderId="23" xfId="19" applyNumberFormat="1" applyFont="1" applyFill="1" applyBorder="1" applyAlignment="1">
      <alignment horizontal="center" vertical="center" wrapText="1"/>
    </xf>
    <xf numFmtId="49" fontId="4" fillId="0" borderId="12" xfId="19" applyNumberFormat="1" applyFont="1" applyFill="1" applyBorder="1" applyAlignment="1">
      <alignment horizontal="center" vertical="center" wrapText="1"/>
    </xf>
    <xf numFmtId="49" fontId="4" fillId="0" borderId="0" xfId="19" applyNumberFormat="1" applyFont="1" applyFill="1" applyBorder="1" applyAlignment="1">
      <alignment horizontal="center" vertical="center" wrapText="1"/>
    </xf>
    <xf numFmtId="49" fontId="4" fillId="0" borderId="20" xfId="19" applyNumberFormat="1" applyFont="1" applyFill="1" applyBorder="1" applyAlignment="1">
      <alignment horizontal="center" vertical="center" wrapText="1"/>
    </xf>
    <xf numFmtId="49" fontId="4" fillId="0" borderId="34" xfId="19" applyNumberFormat="1" applyFont="1" applyFill="1" applyBorder="1" applyAlignment="1">
      <alignment horizontal="center" vertical="center" wrapText="1"/>
    </xf>
    <xf numFmtId="49" fontId="4" fillId="0" borderId="9" xfId="19" applyNumberFormat="1" applyFont="1" applyFill="1" applyBorder="1" applyAlignment="1">
      <alignment horizontal="center" vertical="center" wrapText="1"/>
    </xf>
    <xf numFmtId="49" fontId="4" fillId="0" borderId="18" xfId="19" applyNumberFormat="1" applyFont="1" applyFill="1" applyBorder="1" applyAlignment="1">
      <alignment horizontal="center" vertical="center" wrapText="1"/>
    </xf>
    <xf numFmtId="49" fontId="56" fillId="0" borderId="44" xfId="19" applyNumberFormat="1" applyFont="1" applyFill="1" applyBorder="1" applyAlignment="1" applyProtection="1">
      <alignment horizontal="center" vertical="center"/>
    </xf>
    <xf numFmtId="49" fontId="56" fillId="0" borderId="46" xfId="19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center" vertical="top" wrapText="1"/>
    </xf>
    <xf numFmtId="0" fontId="9" fillId="0" borderId="4" xfId="21" applyFont="1" applyBorder="1" applyAlignment="1">
      <alignment horizontal="center" vertical="top" wrapText="1"/>
    </xf>
    <xf numFmtId="0" fontId="9" fillId="0" borderId="11" xfId="21" applyFont="1" applyBorder="1" applyAlignment="1">
      <alignment horizontal="center" vertical="top" wrapText="1"/>
    </xf>
    <xf numFmtId="0" fontId="9" fillId="0" borderId="7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1" xfId="21" applyFont="1" applyBorder="1" applyAlignment="1">
      <alignment horizontal="center" vertical="top" wrapText="1"/>
    </xf>
    <xf numFmtId="0" fontId="36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5" fillId="0" borderId="4" xfId="21" applyFont="1" applyBorder="1" applyAlignment="1">
      <alignment horizontal="center" vertical="center" wrapText="1"/>
    </xf>
    <xf numFmtId="0" fontId="45" fillId="0" borderId="23" xfId="21" applyFont="1" applyBorder="1" applyAlignment="1">
      <alignment horizontal="center" vertical="center" wrapText="1"/>
    </xf>
    <xf numFmtId="0" fontId="45" fillId="0" borderId="7" xfId="21" applyFont="1" applyBorder="1" applyAlignment="1">
      <alignment horizontal="center" vertical="center" wrapText="1"/>
    </xf>
    <xf numFmtId="0" fontId="45" fillId="0" borderId="0" xfId="21" applyFont="1" applyBorder="1" applyAlignment="1">
      <alignment horizontal="center" vertical="center" wrapText="1"/>
    </xf>
    <xf numFmtId="0" fontId="45" fillId="0" borderId="20" xfId="21" applyFont="1" applyBorder="1" applyAlignment="1">
      <alignment horizontal="center" vertical="center" wrapText="1"/>
    </xf>
    <xf numFmtId="0" fontId="45" fillId="0" borderId="8" xfId="21" applyFont="1" applyBorder="1" applyAlignment="1">
      <alignment horizontal="center" vertical="center" wrapText="1"/>
    </xf>
    <xf numFmtId="0" fontId="45" fillId="0" borderId="9" xfId="21" applyFont="1" applyBorder="1" applyAlignment="1">
      <alignment horizontal="center" vertical="center" wrapText="1"/>
    </xf>
    <xf numFmtId="0" fontId="45" fillId="0" borderId="18" xfId="21" applyFont="1" applyBorder="1" applyAlignment="1">
      <alignment horizontal="center" vertical="center" wrapText="1"/>
    </xf>
    <xf numFmtId="0" fontId="11" fillId="0" borderId="24" xfId="17" applyFont="1" applyFill="1" applyBorder="1" applyAlignment="1">
      <alignment horizontal="center" vertical="center" wrapText="1"/>
    </xf>
    <xf numFmtId="0" fontId="11" fillId="0" borderId="26" xfId="17" applyFont="1" applyFill="1" applyBorder="1" applyAlignment="1">
      <alignment horizontal="center" vertical="center" wrapText="1"/>
    </xf>
    <xf numFmtId="0" fontId="11" fillId="2" borderId="24" xfId="50" applyFont="1" applyFill="1" applyBorder="1" applyAlignment="1">
      <alignment horizontal="center" vertical="center" wrapText="1"/>
    </xf>
    <xf numFmtId="0" fontId="11" fillId="2" borderId="26" xfId="50" applyFont="1" applyFill="1" applyBorder="1" applyAlignment="1">
      <alignment horizontal="center" vertical="center" wrapText="1"/>
    </xf>
    <xf numFmtId="0" fontId="11" fillId="0" borderId="24" xfId="50" quotePrefix="1" applyFont="1" applyFill="1" applyBorder="1" applyAlignment="1">
      <alignment horizontal="center" vertical="center" wrapText="1"/>
    </xf>
    <xf numFmtId="0" fontId="11" fillId="0" borderId="26" xfId="50" quotePrefix="1" applyFont="1" applyFill="1" applyBorder="1" applyAlignment="1">
      <alignment horizontal="center" vertical="center" wrapText="1"/>
    </xf>
    <xf numFmtId="0" fontId="50" fillId="3" borderId="51" xfId="50" applyFont="1" applyFill="1" applyBorder="1" applyAlignment="1">
      <alignment horizontal="center" vertical="center" wrapText="1"/>
    </xf>
    <xf numFmtId="0" fontId="50" fillId="3" borderId="54" xfId="50" applyFont="1" applyFill="1" applyBorder="1" applyAlignment="1">
      <alignment horizontal="center" vertical="center" wrapText="1"/>
    </xf>
    <xf numFmtId="49" fontId="18" fillId="0" borderId="2" xfId="21" quotePrefix="1" applyNumberFormat="1" applyFont="1" applyFill="1" applyBorder="1" applyAlignment="1">
      <alignment horizontal="center" vertical="center"/>
    </xf>
    <xf numFmtId="0" fontId="4" fillId="0" borderId="48" xfId="21" quotePrefix="1" applyNumberFormat="1" applyFont="1" applyFill="1" applyBorder="1" applyAlignment="1">
      <alignment horizontal="center" vertical="center"/>
    </xf>
    <xf numFmtId="0" fontId="18" fillId="0" borderId="2" xfId="21" applyFont="1" applyFill="1" applyBorder="1" applyAlignment="1">
      <alignment horizontal="center" vertical="center"/>
    </xf>
    <xf numFmtId="0" fontId="4" fillId="0" borderId="48" xfId="21" applyFont="1" applyFill="1" applyBorder="1" applyAlignment="1">
      <alignment horizontal="center" vertical="center"/>
    </xf>
    <xf numFmtId="0" fontId="4" fillId="0" borderId="48" xfId="21" applyFont="1" applyBorder="1" applyAlignment="1">
      <alignment horizontal="center" vertical="center"/>
    </xf>
    <xf numFmtId="0" fontId="18" fillId="0" borderId="2" xfId="21" applyFont="1" applyBorder="1" applyAlignment="1">
      <alignment horizontal="center" vertical="center"/>
    </xf>
    <xf numFmtId="49" fontId="4" fillId="0" borderId="48" xfId="21" applyNumberFormat="1" applyFont="1" applyBorder="1" applyAlignment="1">
      <alignment horizontal="center" vertical="center"/>
    </xf>
    <xf numFmtId="0" fontId="18" fillId="0" borderId="24" xfId="21" applyFont="1" applyBorder="1" applyAlignment="1">
      <alignment horizontal="center" vertical="center"/>
    </xf>
    <xf numFmtId="0" fontId="18" fillId="0" borderId="26" xfId="21" applyFont="1" applyBorder="1" applyAlignment="1">
      <alignment horizontal="center" vertical="center"/>
    </xf>
    <xf numFmtId="0" fontId="11" fillId="0" borderId="44" xfId="17" applyFont="1" applyFill="1" applyBorder="1" applyAlignment="1">
      <alignment horizontal="center" vertical="center" wrapText="1"/>
    </xf>
    <xf numFmtId="0" fontId="11" fillId="0" borderId="46" xfId="17" applyFont="1" applyFill="1" applyBorder="1" applyAlignment="1">
      <alignment horizontal="center" vertical="center" wrapText="1"/>
    </xf>
    <xf numFmtId="0" fontId="59" fillId="3" borderId="51" xfId="50" applyFont="1" applyFill="1" applyBorder="1" applyAlignment="1">
      <alignment horizontal="center" vertical="center" wrapText="1"/>
    </xf>
    <xf numFmtId="0" fontId="59" fillId="3" borderId="54" xfId="50" applyFont="1" applyFill="1" applyBorder="1" applyAlignment="1">
      <alignment horizontal="center" vertical="center" wrapText="1"/>
    </xf>
    <xf numFmtId="0" fontId="11" fillId="0" borderId="44" xfId="50" quotePrefix="1" applyFont="1" applyFill="1" applyBorder="1" applyAlignment="1">
      <alignment horizontal="center" vertical="center" wrapText="1"/>
    </xf>
    <xf numFmtId="0" fontId="11" fillId="0" borderId="46" xfId="50" quotePrefix="1" applyFont="1" applyFill="1" applyBorder="1" applyAlignment="1">
      <alignment horizontal="center" vertical="center" wrapText="1"/>
    </xf>
    <xf numFmtId="0" fontId="58" fillId="3" borderId="44" xfId="51" applyFont="1" applyFill="1" applyBorder="1" applyAlignment="1">
      <alignment horizontal="center" vertical="center" wrapText="1"/>
    </xf>
    <xf numFmtId="0" fontId="58" fillId="3" borderId="45" xfId="51" applyFont="1" applyFill="1" applyBorder="1" applyAlignment="1">
      <alignment horizontal="center" vertical="center" wrapText="1"/>
    </xf>
    <xf numFmtId="0" fontId="58" fillId="3" borderId="46" xfId="51" applyFont="1" applyFill="1" applyBorder="1" applyAlignment="1">
      <alignment horizontal="center" vertical="center" wrapText="1"/>
    </xf>
    <xf numFmtId="0" fontId="11" fillId="0" borderId="24" xfId="50" applyFont="1" applyFill="1" applyBorder="1" applyAlignment="1">
      <alignment horizontal="center" vertical="center" wrapText="1"/>
    </xf>
    <xf numFmtId="0" fontId="11" fillId="0" borderId="26" xfId="50" applyFont="1" applyFill="1" applyBorder="1" applyAlignment="1">
      <alignment horizontal="center" vertical="center" wrapText="1"/>
    </xf>
    <xf numFmtId="0" fontId="50" fillId="3" borderId="52" xfId="50" applyFont="1" applyFill="1" applyBorder="1" applyAlignment="1">
      <alignment horizontal="center" vertical="center" wrapText="1"/>
    </xf>
    <xf numFmtId="0" fontId="50" fillId="3" borderId="55" xfId="50" applyFont="1" applyFill="1" applyBorder="1" applyAlignment="1">
      <alignment horizontal="center" vertical="center" wrapText="1"/>
    </xf>
    <xf numFmtId="0" fontId="33" fillId="3" borderId="22" xfId="50" applyFont="1" applyFill="1" applyBorder="1" applyAlignment="1">
      <alignment horizontal="center" vertical="center" wrapText="1"/>
    </xf>
    <xf numFmtId="0" fontId="33" fillId="3" borderId="23" xfId="50" applyFont="1" applyFill="1" applyBorder="1" applyAlignment="1">
      <alignment horizontal="center" vertical="center" wrapText="1"/>
    </xf>
    <xf numFmtId="0" fontId="33" fillId="3" borderId="40" xfId="50" applyFont="1" applyFill="1" applyBorder="1" applyAlignment="1">
      <alignment horizontal="center" vertical="center" wrapText="1"/>
    </xf>
    <xf numFmtId="0" fontId="33" fillId="3" borderId="36" xfId="50" applyFont="1" applyFill="1" applyBorder="1" applyAlignment="1">
      <alignment horizontal="center" vertical="center" wrapText="1"/>
    </xf>
    <xf numFmtId="0" fontId="50" fillId="3" borderId="22" xfId="50" applyFont="1" applyFill="1" applyBorder="1" applyAlignment="1">
      <alignment horizontal="center" vertical="center" wrapText="1"/>
    </xf>
    <xf numFmtId="0" fontId="50" fillId="3" borderId="23" xfId="50" applyFont="1" applyFill="1" applyBorder="1" applyAlignment="1">
      <alignment horizontal="center" vertical="center" wrapText="1"/>
    </xf>
    <xf numFmtId="0" fontId="50" fillId="3" borderId="40" xfId="50" applyFont="1" applyFill="1" applyBorder="1" applyAlignment="1">
      <alignment horizontal="center" vertical="center" wrapText="1"/>
    </xf>
    <xf numFmtId="0" fontId="50" fillId="3" borderId="36" xfId="50" applyFont="1" applyFill="1" applyBorder="1" applyAlignment="1">
      <alignment horizontal="center" vertical="center" wrapText="1"/>
    </xf>
    <xf numFmtId="0" fontId="50" fillId="3" borderId="51" xfId="50" quotePrefix="1" applyFont="1" applyFill="1" applyBorder="1" applyAlignment="1">
      <alignment horizontal="center" vertical="center" wrapText="1"/>
    </xf>
    <xf numFmtId="0" fontId="50" fillId="3" borderId="54" xfId="50" quotePrefix="1" applyFont="1" applyFill="1" applyBorder="1" applyAlignment="1">
      <alignment horizontal="center" vertical="center" wrapText="1"/>
    </xf>
    <xf numFmtId="0" fontId="11" fillId="2" borderId="44" xfId="50" applyFont="1" applyFill="1" applyBorder="1" applyAlignment="1">
      <alignment horizontal="center" vertical="center" wrapText="1"/>
    </xf>
    <xf numFmtId="0" fontId="11" fillId="2" borderId="46" xfId="50" applyFont="1" applyFill="1" applyBorder="1" applyAlignment="1">
      <alignment horizontal="center" vertical="center" wrapText="1"/>
    </xf>
    <xf numFmtId="0" fontId="18" fillId="0" borderId="12" xfId="21" applyFont="1" applyFill="1" applyBorder="1" applyAlignment="1">
      <alignment horizontal="right" vertical="center"/>
    </xf>
    <xf numFmtId="0" fontId="18" fillId="0" borderId="0" xfId="21" applyFont="1" applyFill="1" applyBorder="1" applyAlignment="1">
      <alignment horizontal="right" vertical="center"/>
    </xf>
    <xf numFmtId="0" fontId="18" fillId="0" borderId="20" xfId="21" applyFont="1" applyFill="1" applyBorder="1" applyAlignment="1">
      <alignment horizontal="right" vertical="center"/>
    </xf>
    <xf numFmtId="0" fontId="34" fillId="0" borderId="13" xfId="21" applyFont="1" applyBorder="1" applyAlignment="1">
      <alignment horizontal="center" vertical="center" wrapText="1" readingOrder="2"/>
    </xf>
    <xf numFmtId="0" fontId="34" fillId="0" borderId="14" xfId="21" applyFont="1" applyBorder="1" applyAlignment="1">
      <alignment horizontal="center" vertical="center" wrapText="1" readingOrder="2"/>
    </xf>
    <xf numFmtId="0" fontId="34" fillId="0" borderId="36" xfId="21" applyFont="1" applyBorder="1" applyAlignment="1">
      <alignment horizontal="center" vertical="center" wrapText="1" readingOrder="2"/>
    </xf>
    <xf numFmtId="0" fontId="50" fillId="3" borderId="27" xfId="48" applyFont="1" applyFill="1" applyBorder="1" applyAlignment="1">
      <alignment horizontal="center" vertical="center"/>
    </xf>
    <xf numFmtId="0" fontId="50" fillId="3" borderId="28" xfId="48" applyFont="1" applyFill="1" applyBorder="1" applyAlignment="1">
      <alignment horizontal="center" vertical="center"/>
    </xf>
    <xf numFmtId="0" fontId="50" fillId="3" borderId="29" xfId="48" applyFont="1" applyFill="1" applyBorder="1" applyAlignment="1">
      <alignment horizontal="center" vertical="center"/>
    </xf>
    <xf numFmtId="0" fontId="50" fillId="3" borderId="50" xfId="50" applyFont="1" applyFill="1" applyBorder="1" applyAlignment="1">
      <alignment horizontal="center" vertical="center" wrapText="1"/>
    </xf>
    <xf numFmtId="0" fontId="50" fillId="3" borderId="53" xfId="50" applyFont="1" applyFill="1" applyBorder="1" applyAlignment="1">
      <alignment horizontal="center" vertical="center" wrapText="1"/>
    </xf>
  </cellXfs>
  <cellStyles count="53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8"/>
    <cellStyle name="Normal 11 2" xfId="50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4 3 2 2" xfId="52"/>
    <cellStyle name="Normal 4 4" xfId="51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ABBMDPLGP2802" xfId="49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62593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251460</xdr:colOff>
      <xdr:row>57</xdr:row>
      <xdr:rowOff>0</xdr:rowOff>
    </xdr:from>
    <xdr:to>
      <xdr:col>4</xdr:col>
      <xdr:colOff>251460</xdr:colOff>
      <xdr:row>57</xdr:row>
      <xdr:rowOff>0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 flipV="1">
          <a:off x="89916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373380</xdr:colOff>
      <xdr:row>57</xdr:row>
      <xdr:rowOff>0</xdr:rowOff>
    </xdr:from>
    <xdr:to>
      <xdr:col>13</xdr:col>
      <xdr:colOff>373380</xdr:colOff>
      <xdr:row>57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 flipV="1">
          <a:off x="2830830" y="12877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632978</xdr:colOff>
      <xdr:row>0</xdr:row>
      <xdr:rowOff>200890</xdr:rowOff>
    </xdr:from>
    <xdr:to>
      <xdr:col>25</xdr:col>
      <xdr:colOff>244618</xdr:colOff>
      <xdr:row>3</xdr:row>
      <xdr:rowOff>134214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2660" y="200890"/>
          <a:ext cx="1620550" cy="1440006"/>
        </a:xfrm>
        <a:prstGeom prst="rect">
          <a:avLst/>
        </a:prstGeom>
      </xdr:spPr>
    </xdr:pic>
    <xdr:clientData/>
  </xdr:twoCellAnchor>
  <xdr:twoCellAnchor editAs="oneCell">
    <xdr:from>
      <xdr:col>21</xdr:col>
      <xdr:colOff>676647</xdr:colOff>
      <xdr:row>3</xdr:row>
      <xdr:rowOff>60614</xdr:rowOff>
    </xdr:from>
    <xdr:to>
      <xdr:col>23</xdr:col>
      <xdr:colOff>384339</xdr:colOff>
      <xdr:row>5</xdr:row>
      <xdr:rowOff>247714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3511" y="1567296"/>
          <a:ext cx="1820510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303812</xdr:colOff>
      <xdr:row>3</xdr:row>
      <xdr:rowOff>74470</xdr:rowOff>
    </xdr:from>
    <xdr:to>
      <xdr:col>27</xdr:col>
      <xdr:colOff>110092</xdr:colOff>
      <xdr:row>5</xdr:row>
      <xdr:rowOff>286061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22403" y="1581152"/>
          <a:ext cx="1520780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240290</xdr:colOff>
      <xdr:row>1</xdr:row>
      <xdr:rowOff>119743</xdr:rowOff>
    </xdr:from>
    <xdr:to>
      <xdr:col>3</xdr:col>
      <xdr:colOff>532471</xdr:colOff>
      <xdr:row>3</xdr:row>
      <xdr:rowOff>359786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0540" y="619806"/>
          <a:ext cx="1606199" cy="1240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868383</xdr:colOff>
      <xdr:row>7</xdr:row>
      <xdr:rowOff>121226</xdr:rowOff>
    </xdr:from>
    <xdr:to>
      <xdr:col>17</xdr:col>
      <xdr:colOff>103908</xdr:colOff>
      <xdr:row>9</xdr:row>
      <xdr:rowOff>381000</xdr:rowOff>
    </xdr:to>
    <xdr:sp macro="" textlink="">
      <xdr:nvSpPr>
        <xdr:cNvPr id="6" name="Isosceles Triangle 5"/>
        <xdr:cNvSpPr/>
      </xdr:nvSpPr>
      <xdr:spPr>
        <a:xfrm>
          <a:off x="18948565" y="3394362"/>
          <a:ext cx="1331025" cy="1039093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="85" zoomScaleNormal="100" zoomScaleSheetLayoutView="85" workbookViewId="0">
      <selection activeCell="G29" sqref="G29:K30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51" t="s">
        <v>35</v>
      </c>
      <c r="C1" s="252"/>
      <c r="D1" s="252"/>
      <c r="E1" s="252"/>
      <c r="F1" s="252"/>
      <c r="G1" s="252"/>
      <c r="H1" s="252"/>
      <c r="I1" s="252"/>
      <c r="J1" s="253"/>
      <c r="K1" s="284" t="s">
        <v>42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64"/>
      <c r="AD1" s="265"/>
      <c r="AE1" s="265"/>
      <c r="AF1" s="265"/>
      <c r="AG1" s="265"/>
      <c r="AH1" s="265"/>
      <c r="AI1" s="265"/>
      <c r="AJ1" s="265"/>
      <c r="AK1" s="265"/>
      <c r="AL1" s="266"/>
      <c r="AM1" s="30"/>
      <c r="AN1" s="1"/>
    </row>
    <row r="2" spans="1:40" s="2" customFormat="1" ht="15" customHeight="1">
      <c r="A2" s="29"/>
      <c r="B2" s="254"/>
      <c r="C2" s="255"/>
      <c r="D2" s="255"/>
      <c r="E2" s="255"/>
      <c r="F2" s="255"/>
      <c r="G2" s="255"/>
      <c r="H2" s="255"/>
      <c r="I2" s="255"/>
      <c r="J2" s="256"/>
      <c r="K2" s="28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267"/>
      <c r="AD2" s="268"/>
      <c r="AE2" s="268"/>
      <c r="AF2" s="268"/>
      <c r="AG2" s="268"/>
      <c r="AH2" s="268"/>
      <c r="AI2" s="268"/>
      <c r="AJ2" s="268"/>
      <c r="AK2" s="268"/>
      <c r="AL2" s="269"/>
      <c r="AM2" s="30"/>
      <c r="AN2" s="1"/>
    </row>
    <row r="3" spans="1:40" s="2" customFormat="1" ht="15" customHeight="1">
      <c r="A3" s="29"/>
      <c r="B3" s="254"/>
      <c r="C3" s="255"/>
      <c r="D3" s="255"/>
      <c r="E3" s="255"/>
      <c r="F3" s="255"/>
      <c r="G3" s="255"/>
      <c r="H3" s="255"/>
      <c r="I3" s="255"/>
      <c r="J3" s="256"/>
      <c r="K3" s="28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267"/>
      <c r="AD3" s="268"/>
      <c r="AE3" s="268"/>
      <c r="AF3" s="268"/>
      <c r="AG3" s="268"/>
      <c r="AH3" s="268"/>
      <c r="AI3" s="268"/>
      <c r="AJ3" s="268"/>
      <c r="AK3" s="268"/>
      <c r="AL3" s="269"/>
      <c r="AM3" s="30"/>
      <c r="AN3" s="1"/>
    </row>
    <row r="4" spans="1:40" s="2" customFormat="1" ht="79.5" customHeight="1">
      <c r="A4" s="29"/>
      <c r="B4" s="254"/>
      <c r="C4" s="255"/>
      <c r="D4" s="255"/>
      <c r="E4" s="255"/>
      <c r="F4" s="255"/>
      <c r="G4" s="255"/>
      <c r="H4" s="255"/>
      <c r="I4" s="255"/>
      <c r="J4" s="256"/>
      <c r="K4" s="286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267"/>
      <c r="AD4" s="268"/>
      <c r="AE4" s="268"/>
      <c r="AF4" s="268"/>
      <c r="AG4" s="268"/>
      <c r="AH4" s="268"/>
      <c r="AI4" s="268"/>
      <c r="AJ4" s="268"/>
      <c r="AK4" s="268"/>
      <c r="AL4" s="269"/>
      <c r="AM4" s="30"/>
      <c r="AN4" s="1"/>
    </row>
    <row r="5" spans="1:40" s="2" customFormat="1" ht="15" customHeight="1">
      <c r="A5" s="29"/>
      <c r="B5" s="254"/>
      <c r="C5" s="255"/>
      <c r="D5" s="255"/>
      <c r="E5" s="255"/>
      <c r="F5" s="255"/>
      <c r="G5" s="255"/>
      <c r="H5" s="255"/>
      <c r="I5" s="255"/>
      <c r="J5" s="256"/>
      <c r="K5" s="275" t="s">
        <v>239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267"/>
      <c r="AD5" s="268"/>
      <c r="AE5" s="268"/>
      <c r="AF5" s="268"/>
      <c r="AG5" s="268"/>
      <c r="AH5" s="268"/>
      <c r="AI5" s="268"/>
      <c r="AJ5" s="268"/>
      <c r="AK5" s="268"/>
      <c r="AL5" s="269"/>
      <c r="AM5" s="30"/>
      <c r="AN5" s="1"/>
    </row>
    <row r="6" spans="1:40" s="2" customFormat="1" ht="6.75" customHeight="1">
      <c r="A6" s="29"/>
      <c r="B6" s="257"/>
      <c r="C6" s="258"/>
      <c r="D6" s="258"/>
      <c r="E6" s="258"/>
      <c r="F6" s="258"/>
      <c r="G6" s="258"/>
      <c r="H6" s="258"/>
      <c r="I6" s="258"/>
      <c r="J6" s="259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270"/>
      <c r="AD6" s="271"/>
      <c r="AE6" s="271"/>
      <c r="AF6" s="271"/>
      <c r="AG6" s="271"/>
      <c r="AH6" s="271"/>
      <c r="AI6" s="271"/>
      <c r="AJ6" s="271"/>
      <c r="AK6" s="271"/>
      <c r="AL6" s="272"/>
      <c r="AM6" s="30"/>
      <c r="AN6" s="1"/>
    </row>
    <row r="7" spans="1:40" s="2" customFormat="1" ht="18.75" customHeight="1">
      <c r="A7" s="1"/>
      <c r="B7" s="248" t="s">
        <v>12</v>
      </c>
      <c r="C7" s="249"/>
      <c r="D7" s="249"/>
      <c r="E7" s="249"/>
      <c r="F7" s="249"/>
      <c r="G7" s="249"/>
      <c r="H7" s="249"/>
      <c r="I7" s="249"/>
      <c r="J7" s="250"/>
      <c r="K7" s="247" t="s">
        <v>13</v>
      </c>
      <c r="L7" s="247"/>
      <c r="M7" s="247" t="s">
        <v>14</v>
      </c>
      <c r="N7" s="247"/>
      <c r="O7" s="247" t="s">
        <v>15</v>
      </c>
      <c r="P7" s="247"/>
      <c r="Q7" s="247" t="s">
        <v>16</v>
      </c>
      <c r="R7" s="247"/>
      <c r="S7" s="247" t="s">
        <v>17</v>
      </c>
      <c r="T7" s="247"/>
      <c r="U7" s="247" t="s">
        <v>18</v>
      </c>
      <c r="V7" s="247"/>
      <c r="W7" s="273" t="s">
        <v>19</v>
      </c>
      <c r="X7" s="273"/>
      <c r="Y7" s="273"/>
      <c r="Z7" s="274" t="s">
        <v>20</v>
      </c>
      <c r="AA7" s="274"/>
      <c r="AB7" s="274"/>
      <c r="AC7" s="290" t="s">
        <v>266</v>
      </c>
      <c r="AD7" s="291"/>
      <c r="AE7" s="291"/>
      <c r="AF7" s="291"/>
      <c r="AG7" s="291"/>
      <c r="AH7" s="291"/>
      <c r="AI7" s="291"/>
      <c r="AJ7" s="291"/>
      <c r="AK7" s="291"/>
      <c r="AL7" s="292"/>
      <c r="AM7" s="31"/>
      <c r="AN7" s="1"/>
    </row>
    <row r="8" spans="1:40" s="2" customFormat="1" ht="21" customHeight="1" thickBot="1">
      <c r="A8" s="32"/>
      <c r="B8" s="244" t="s">
        <v>38</v>
      </c>
      <c r="C8" s="245"/>
      <c r="D8" s="245"/>
      <c r="E8" s="245"/>
      <c r="F8" s="245"/>
      <c r="G8" s="245"/>
      <c r="H8" s="245"/>
      <c r="I8" s="245"/>
      <c r="J8" s="246"/>
      <c r="K8" s="260" t="s">
        <v>39</v>
      </c>
      <c r="L8" s="261"/>
      <c r="M8" s="262" t="s">
        <v>48</v>
      </c>
      <c r="N8" s="263"/>
      <c r="O8" s="260" t="s">
        <v>40</v>
      </c>
      <c r="P8" s="261"/>
      <c r="Q8" s="262" t="s">
        <v>49</v>
      </c>
      <c r="R8" s="263"/>
      <c r="S8" s="260" t="s">
        <v>50</v>
      </c>
      <c r="T8" s="261"/>
      <c r="U8" s="260" t="s">
        <v>51</v>
      </c>
      <c r="V8" s="261"/>
      <c r="W8" s="287" t="s">
        <v>237</v>
      </c>
      <c r="X8" s="288"/>
      <c r="Y8" s="289"/>
      <c r="Z8" s="281" t="s">
        <v>10</v>
      </c>
      <c r="AA8" s="282"/>
      <c r="AB8" s="283"/>
      <c r="AC8" s="293"/>
      <c r="AD8" s="294"/>
      <c r="AE8" s="294"/>
      <c r="AF8" s="294"/>
      <c r="AG8" s="294"/>
      <c r="AH8" s="294"/>
      <c r="AI8" s="294"/>
      <c r="AJ8" s="294"/>
      <c r="AK8" s="294"/>
      <c r="AL8" s="295"/>
      <c r="AM8" s="31"/>
      <c r="AN8" s="1"/>
    </row>
    <row r="9" spans="1:40" s="2" customFormat="1" ht="15" customHeight="1" thickBot="1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1"/>
    </row>
    <row r="10" spans="1:40" s="2" customFormat="1" ht="23.1" customHeight="1">
      <c r="A10" s="39"/>
      <c r="B10" s="238" t="s">
        <v>32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40"/>
      <c r="AM10" s="35"/>
      <c r="AN10" s="1"/>
    </row>
    <row r="11" spans="1:40" s="2" customFormat="1" ht="23.1" customHeight="1">
      <c r="A11" s="35"/>
      <c r="B11" s="241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3"/>
      <c r="AM11" s="35"/>
      <c r="AN11" s="1"/>
    </row>
    <row r="12" spans="1:40" s="1" customFormat="1" ht="23.1" customHeight="1">
      <c r="A12" s="35"/>
      <c r="B12" s="241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3"/>
      <c r="AM12" s="35"/>
    </row>
    <row r="13" spans="1:40" s="2" customFormat="1" ht="23.1" customHeight="1">
      <c r="A13" s="35"/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3"/>
      <c r="AM13" s="35"/>
      <c r="AN13" s="1"/>
    </row>
    <row r="14" spans="1:40" ht="23.1" customHeight="1">
      <c r="A14" s="35"/>
      <c r="B14" s="241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3"/>
      <c r="AM14" s="35"/>
      <c r="AN14" s="7"/>
    </row>
    <row r="15" spans="1:40" ht="23.1" customHeight="1">
      <c r="A15" s="35"/>
      <c r="B15" s="241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3"/>
      <c r="AM15" s="35"/>
      <c r="AN15" s="7"/>
    </row>
    <row r="16" spans="1:40" ht="23.1" customHeight="1">
      <c r="A16" s="35"/>
      <c r="B16" s="241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3"/>
      <c r="AM16" s="35"/>
      <c r="AN16" s="7"/>
    </row>
    <row r="17" spans="1:40" ht="23.1" customHeight="1">
      <c r="A17" s="35"/>
      <c r="B17" s="226" t="s">
        <v>238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8"/>
      <c r="AM17" s="35"/>
      <c r="AN17" s="7"/>
    </row>
    <row r="18" spans="1:40" ht="23.1" customHeight="1">
      <c r="A18" s="35"/>
      <c r="B18" s="229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1"/>
      <c r="AM18" s="35"/>
      <c r="AN18" s="7"/>
    </row>
    <row r="19" spans="1:40" ht="23.1" customHeight="1">
      <c r="A19" s="35"/>
      <c r="B19" s="2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1"/>
      <c r="AM19" s="35"/>
      <c r="AN19" s="7"/>
    </row>
    <row r="20" spans="1:40" ht="23.1" customHeight="1">
      <c r="A20" s="35"/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1"/>
      <c r="AM20" s="35"/>
      <c r="AN20" s="7"/>
    </row>
    <row r="21" spans="1:40" ht="23.1" customHeight="1">
      <c r="A21" s="36"/>
      <c r="B21" s="22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1"/>
      <c r="AM21" s="8"/>
      <c r="AN21" s="7"/>
    </row>
    <row r="22" spans="1:40" ht="23.1" customHeight="1">
      <c r="A22" s="8"/>
      <c r="B22" s="229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1"/>
      <c r="AM22" s="8"/>
      <c r="AN22" s="7"/>
    </row>
    <row r="23" spans="1:40" ht="23.1" customHeight="1">
      <c r="A23" s="8"/>
      <c r="B23" s="22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1"/>
      <c r="AM23" s="8"/>
      <c r="AN23" s="7"/>
    </row>
    <row r="24" spans="1:40" ht="23.1" customHeight="1">
      <c r="A24" s="8"/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4"/>
      <c r="AM24" s="8"/>
      <c r="AN24" s="7"/>
    </row>
    <row r="25" spans="1:40" ht="23.1" customHeight="1">
      <c r="A25" s="8"/>
      <c r="B25" s="210"/>
      <c r="C25" s="211"/>
      <c r="D25" s="211"/>
      <c r="E25" s="211"/>
      <c r="F25" s="211"/>
      <c r="G25" s="212"/>
      <c r="H25" s="213"/>
      <c r="I25" s="213"/>
      <c r="J25" s="213"/>
      <c r="K25" s="214"/>
      <c r="L25" s="212"/>
      <c r="M25" s="213"/>
      <c r="N25" s="213"/>
      <c r="O25" s="213"/>
      <c r="P25" s="213"/>
      <c r="Q25" s="214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37"/>
      <c r="AM25" s="8"/>
      <c r="AN25" s="7"/>
    </row>
    <row r="26" spans="1:40" ht="4.5" customHeight="1">
      <c r="A26" s="8"/>
      <c r="B26" s="210"/>
      <c r="C26" s="211"/>
      <c r="D26" s="211"/>
      <c r="E26" s="211"/>
      <c r="F26" s="211"/>
      <c r="G26" s="215"/>
      <c r="H26" s="216"/>
      <c r="I26" s="216"/>
      <c r="J26" s="216"/>
      <c r="K26" s="217"/>
      <c r="L26" s="215"/>
      <c r="M26" s="216"/>
      <c r="N26" s="216"/>
      <c r="O26" s="216"/>
      <c r="P26" s="216"/>
      <c r="Q26" s="217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37"/>
      <c r="AM26" s="8"/>
      <c r="AN26" s="7"/>
    </row>
    <row r="27" spans="1:40" ht="23.1" customHeight="1">
      <c r="A27" s="8"/>
      <c r="B27" s="210"/>
      <c r="C27" s="211"/>
      <c r="D27" s="211"/>
      <c r="E27" s="211"/>
      <c r="F27" s="211"/>
      <c r="G27" s="212"/>
      <c r="H27" s="213"/>
      <c r="I27" s="213"/>
      <c r="J27" s="213"/>
      <c r="K27" s="214"/>
      <c r="L27" s="212"/>
      <c r="M27" s="213"/>
      <c r="N27" s="213"/>
      <c r="O27" s="213"/>
      <c r="P27" s="213"/>
      <c r="Q27" s="214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37"/>
      <c r="AM27" s="8"/>
      <c r="AN27" s="7"/>
    </row>
    <row r="28" spans="1:40" ht="4.5" customHeight="1">
      <c r="A28" s="8"/>
      <c r="B28" s="210"/>
      <c r="C28" s="211"/>
      <c r="D28" s="211"/>
      <c r="E28" s="211"/>
      <c r="F28" s="211"/>
      <c r="G28" s="215"/>
      <c r="H28" s="216"/>
      <c r="I28" s="216"/>
      <c r="J28" s="216"/>
      <c r="K28" s="217"/>
      <c r="L28" s="215"/>
      <c r="M28" s="216"/>
      <c r="N28" s="216"/>
      <c r="O28" s="216"/>
      <c r="P28" s="216"/>
      <c r="Q28" s="217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37"/>
      <c r="AM28" s="8"/>
      <c r="AN28" s="7"/>
    </row>
    <row r="29" spans="1:40" ht="23.1" customHeight="1">
      <c r="A29" s="8"/>
      <c r="B29" s="210" t="s">
        <v>10</v>
      </c>
      <c r="C29" s="211"/>
      <c r="D29" s="211"/>
      <c r="E29" s="211"/>
      <c r="F29" s="211"/>
      <c r="G29" s="212" t="s">
        <v>337</v>
      </c>
      <c r="H29" s="213"/>
      <c r="I29" s="213"/>
      <c r="J29" s="213"/>
      <c r="K29" s="214"/>
      <c r="L29" s="212" t="s">
        <v>324</v>
      </c>
      <c r="M29" s="213"/>
      <c r="N29" s="213"/>
      <c r="O29" s="213"/>
      <c r="P29" s="213"/>
      <c r="Q29" s="214"/>
      <c r="R29" s="218" t="s">
        <v>47</v>
      </c>
      <c r="S29" s="218"/>
      <c r="T29" s="218"/>
      <c r="U29" s="218"/>
      <c r="V29" s="218"/>
      <c r="W29" s="218" t="s">
        <v>41</v>
      </c>
      <c r="X29" s="218"/>
      <c r="Y29" s="218"/>
      <c r="Z29" s="218"/>
      <c r="AA29" s="218"/>
      <c r="AB29" s="218" t="s">
        <v>325</v>
      </c>
      <c r="AC29" s="218"/>
      <c r="AD29" s="218"/>
      <c r="AE29" s="218"/>
      <c r="AF29" s="218"/>
      <c r="AG29" s="208"/>
      <c r="AH29" s="208"/>
      <c r="AI29" s="208"/>
      <c r="AJ29" s="208"/>
      <c r="AK29" s="208"/>
      <c r="AL29" s="209"/>
      <c r="AM29" s="8"/>
      <c r="AN29" s="7"/>
    </row>
    <row r="30" spans="1:40" ht="3" customHeight="1">
      <c r="A30" s="8"/>
      <c r="B30" s="210"/>
      <c r="C30" s="211"/>
      <c r="D30" s="211"/>
      <c r="E30" s="211"/>
      <c r="F30" s="211"/>
      <c r="G30" s="215"/>
      <c r="H30" s="216"/>
      <c r="I30" s="216"/>
      <c r="J30" s="216"/>
      <c r="K30" s="217"/>
      <c r="L30" s="215"/>
      <c r="M30" s="216"/>
      <c r="N30" s="216"/>
      <c r="O30" s="216"/>
      <c r="P30" s="216"/>
      <c r="Q30" s="217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08"/>
      <c r="AH30" s="208"/>
      <c r="AI30" s="208"/>
      <c r="AJ30" s="208"/>
      <c r="AK30" s="208"/>
      <c r="AL30" s="209"/>
      <c r="AM30" s="8"/>
      <c r="AN30" s="7"/>
    </row>
    <row r="31" spans="1:40" ht="23.1" customHeight="1">
      <c r="A31" s="8"/>
      <c r="B31" s="210" t="s">
        <v>9</v>
      </c>
      <c r="C31" s="211"/>
      <c r="D31" s="211"/>
      <c r="E31" s="211"/>
      <c r="F31" s="211"/>
      <c r="G31" s="212" t="s">
        <v>323</v>
      </c>
      <c r="H31" s="213"/>
      <c r="I31" s="213"/>
      <c r="J31" s="213"/>
      <c r="K31" s="214"/>
      <c r="L31" s="212" t="s">
        <v>324</v>
      </c>
      <c r="M31" s="213"/>
      <c r="N31" s="213"/>
      <c r="O31" s="213"/>
      <c r="P31" s="213"/>
      <c r="Q31" s="214"/>
      <c r="R31" s="218" t="s">
        <v>47</v>
      </c>
      <c r="S31" s="218"/>
      <c r="T31" s="218"/>
      <c r="U31" s="218"/>
      <c r="V31" s="218"/>
      <c r="W31" s="218" t="s">
        <v>41</v>
      </c>
      <c r="X31" s="218"/>
      <c r="Y31" s="218"/>
      <c r="Z31" s="218"/>
      <c r="AA31" s="218"/>
      <c r="AB31" s="218" t="s">
        <v>325</v>
      </c>
      <c r="AC31" s="218"/>
      <c r="AD31" s="218"/>
      <c r="AE31" s="218"/>
      <c r="AF31" s="218"/>
      <c r="AG31" s="208"/>
      <c r="AH31" s="208"/>
      <c r="AI31" s="208"/>
      <c r="AJ31" s="208"/>
      <c r="AK31" s="208"/>
      <c r="AL31" s="209"/>
      <c r="AM31" s="8"/>
      <c r="AN31" s="7"/>
    </row>
    <row r="32" spans="1:40" ht="5.25" customHeight="1">
      <c r="A32" s="8"/>
      <c r="B32" s="210"/>
      <c r="C32" s="211"/>
      <c r="D32" s="211"/>
      <c r="E32" s="211"/>
      <c r="F32" s="211"/>
      <c r="G32" s="215"/>
      <c r="H32" s="216"/>
      <c r="I32" s="216"/>
      <c r="J32" s="216"/>
      <c r="K32" s="217"/>
      <c r="L32" s="215"/>
      <c r="M32" s="216"/>
      <c r="N32" s="216"/>
      <c r="O32" s="216"/>
      <c r="P32" s="216"/>
      <c r="Q32" s="217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08"/>
      <c r="AH32" s="208"/>
      <c r="AI32" s="208"/>
      <c r="AJ32" s="208"/>
      <c r="AK32" s="208"/>
      <c r="AL32" s="209"/>
      <c r="AM32" s="8"/>
      <c r="AN32" s="7"/>
    </row>
    <row r="33" spans="1:40" ht="20.25" customHeight="1">
      <c r="A33" s="8"/>
      <c r="B33" s="210" t="s">
        <v>8</v>
      </c>
      <c r="C33" s="211"/>
      <c r="D33" s="211"/>
      <c r="E33" s="211"/>
      <c r="F33" s="211"/>
      <c r="G33" s="212" t="s">
        <v>322</v>
      </c>
      <c r="H33" s="213"/>
      <c r="I33" s="213"/>
      <c r="J33" s="213"/>
      <c r="K33" s="214"/>
      <c r="L33" s="212" t="s">
        <v>292</v>
      </c>
      <c r="M33" s="213"/>
      <c r="N33" s="213"/>
      <c r="O33" s="213"/>
      <c r="P33" s="213"/>
      <c r="Q33" s="214"/>
      <c r="R33" s="218" t="s">
        <v>47</v>
      </c>
      <c r="S33" s="218"/>
      <c r="T33" s="218"/>
      <c r="U33" s="218"/>
      <c r="V33" s="218"/>
      <c r="W33" s="218" t="s">
        <v>41</v>
      </c>
      <c r="X33" s="218"/>
      <c r="Y33" s="218"/>
      <c r="Z33" s="218"/>
      <c r="AA33" s="218"/>
      <c r="AB33" s="218" t="s">
        <v>43</v>
      </c>
      <c r="AC33" s="218"/>
      <c r="AD33" s="218"/>
      <c r="AE33" s="218"/>
      <c r="AF33" s="218"/>
      <c r="AG33" s="208"/>
      <c r="AH33" s="208"/>
      <c r="AI33" s="208"/>
      <c r="AJ33" s="208"/>
      <c r="AK33" s="208"/>
      <c r="AL33" s="209"/>
      <c r="AM33" s="8"/>
      <c r="AN33" s="7"/>
    </row>
    <row r="34" spans="1:40" ht="4.5" customHeight="1">
      <c r="A34" s="8"/>
      <c r="B34" s="210"/>
      <c r="C34" s="211"/>
      <c r="D34" s="211"/>
      <c r="E34" s="211"/>
      <c r="F34" s="211"/>
      <c r="G34" s="215"/>
      <c r="H34" s="216"/>
      <c r="I34" s="216"/>
      <c r="J34" s="216"/>
      <c r="K34" s="217"/>
      <c r="L34" s="215"/>
      <c r="M34" s="216"/>
      <c r="N34" s="216"/>
      <c r="O34" s="216"/>
      <c r="P34" s="216"/>
      <c r="Q34" s="217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08"/>
      <c r="AH34" s="208"/>
      <c r="AI34" s="208"/>
      <c r="AJ34" s="208"/>
      <c r="AK34" s="208"/>
      <c r="AL34" s="209"/>
      <c r="AM34" s="8"/>
      <c r="AN34" s="7"/>
    </row>
    <row r="35" spans="1:40" ht="20.25" customHeight="1">
      <c r="A35" s="8"/>
      <c r="B35" s="210" t="s">
        <v>7</v>
      </c>
      <c r="C35" s="211"/>
      <c r="D35" s="211"/>
      <c r="E35" s="211"/>
      <c r="F35" s="211"/>
      <c r="G35" s="212" t="s">
        <v>290</v>
      </c>
      <c r="H35" s="213"/>
      <c r="I35" s="213"/>
      <c r="J35" s="213"/>
      <c r="K35" s="214"/>
      <c r="L35" s="212" t="s">
        <v>46</v>
      </c>
      <c r="M35" s="213"/>
      <c r="N35" s="213"/>
      <c r="O35" s="213"/>
      <c r="P35" s="213"/>
      <c r="Q35" s="214"/>
      <c r="R35" s="218" t="s">
        <v>47</v>
      </c>
      <c r="S35" s="218"/>
      <c r="T35" s="218"/>
      <c r="U35" s="218"/>
      <c r="V35" s="218"/>
      <c r="W35" s="218" t="s">
        <v>41</v>
      </c>
      <c r="X35" s="218"/>
      <c r="Y35" s="218"/>
      <c r="Z35" s="218"/>
      <c r="AA35" s="218"/>
      <c r="AB35" s="218" t="s">
        <v>43</v>
      </c>
      <c r="AC35" s="218"/>
      <c r="AD35" s="218"/>
      <c r="AE35" s="218"/>
      <c r="AF35" s="218"/>
      <c r="AG35" s="208"/>
      <c r="AH35" s="208"/>
      <c r="AI35" s="208"/>
      <c r="AJ35" s="208"/>
      <c r="AK35" s="208"/>
      <c r="AL35" s="209"/>
      <c r="AM35" s="8"/>
      <c r="AN35" s="7"/>
    </row>
    <row r="36" spans="1:40" ht="4.5" customHeight="1">
      <c r="A36" s="8"/>
      <c r="B36" s="210"/>
      <c r="C36" s="211"/>
      <c r="D36" s="211"/>
      <c r="E36" s="211"/>
      <c r="F36" s="211"/>
      <c r="G36" s="215"/>
      <c r="H36" s="216"/>
      <c r="I36" s="216"/>
      <c r="J36" s="216"/>
      <c r="K36" s="217"/>
      <c r="L36" s="215"/>
      <c r="M36" s="216"/>
      <c r="N36" s="216"/>
      <c r="O36" s="216"/>
      <c r="P36" s="216"/>
      <c r="Q36" s="217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08"/>
      <c r="AH36" s="208"/>
      <c r="AI36" s="208"/>
      <c r="AJ36" s="208"/>
      <c r="AK36" s="208"/>
      <c r="AL36" s="209"/>
      <c r="AM36" s="8"/>
      <c r="AN36" s="7"/>
    </row>
    <row r="37" spans="1:40" ht="20.25" customHeight="1">
      <c r="A37" s="8"/>
      <c r="B37" s="235" t="s">
        <v>0</v>
      </c>
      <c r="C37" s="219"/>
      <c r="D37" s="219"/>
      <c r="E37" s="219"/>
      <c r="F37" s="219"/>
      <c r="G37" s="220" t="s">
        <v>2</v>
      </c>
      <c r="H37" s="221"/>
      <c r="I37" s="221"/>
      <c r="J37" s="221"/>
      <c r="K37" s="222"/>
      <c r="L37" s="220" t="s">
        <v>21</v>
      </c>
      <c r="M37" s="221"/>
      <c r="N37" s="221"/>
      <c r="O37" s="221"/>
      <c r="P37" s="221"/>
      <c r="Q37" s="222"/>
      <c r="R37" s="219" t="s">
        <v>1</v>
      </c>
      <c r="S37" s="219"/>
      <c r="T37" s="219"/>
      <c r="U37" s="219"/>
      <c r="V37" s="219"/>
      <c r="W37" s="219" t="s">
        <v>3</v>
      </c>
      <c r="X37" s="219"/>
      <c r="Y37" s="219"/>
      <c r="Z37" s="219"/>
      <c r="AA37" s="219"/>
      <c r="AB37" s="219" t="s">
        <v>4</v>
      </c>
      <c r="AC37" s="219"/>
      <c r="AD37" s="219"/>
      <c r="AE37" s="219"/>
      <c r="AF37" s="219"/>
      <c r="AG37" s="219" t="s">
        <v>44</v>
      </c>
      <c r="AH37" s="219"/>
      <c r="AI37" s="219"/>
      <c r="AJ37" s="219"/>
      <c r="AK37" s="219"/>
      <c r="AL37" s="301"/>
      <c r="AM37" s="8"/>
      <c r="AN37" s="7"/>
    </row>
    <row r="38" spans="1:40" ht="4.5" customHeight="1">
      <c r="A38" s="8"/>
      <c r="B38" s="235"/>
      <c r="C38" s="219"/>
      <c r="D38" s="219"/>
      <c r="E38" s="219"/>
      <c r="F38" s="219"/>
      <c r="G38" s="223"/>
      <c r="H38" s="224"/>
      <c r="I38" s="224"/>
      <c r="J38" s="224"/>
      <c r="K38" s="225"/>
      <c r="L38" s="223"/>
      <c r="M38" s="224"/>
      <c r="N38" s="224"/>
      <c r="O38" s="224"/>
      <c r="P38" s="224"/>
      <c r="Q38" s="225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301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205" t="s">
        <v>240</v>
      </c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7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99" t="s">
        <v>22</v>
      </c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300"/>
      <c r="AM40" s="38"/>
    </row>
    <row r="41" spans="1:40" s="7" customFormat="1" ht="23.1" customHeight="1">
      <c r="A41" s="9"/>
      <c r="B41" s="34"/>
      <c r="C41" s="21"/>
      <c r="D41" s="21"/>
      <c r="E41" s="296" t="s">
        <v>23</v>
      </c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7"/>
      <c r="AM41" s="15"/>
    </row>
    <row r="42" spans="1:40" s="7" customFormat="1" ht="22.5" customHeight="1">
      <c r="A42" s="9"/>
      <c r="B42" s="34"/>
      <c r="C42" s="21"/>
      <c r="D42" s="21"/>
      <c r="E42" s="296" t="s">
        <v>24</v>
      </c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7"/>
      <c r="AM42" s="15"/>
    </row>
    <row r="43" spans="1:40" s="7" customFormat="1" ht="22.5" customHeight="1">
      <c r="A43" s="9"/>
      <c r="B43" s="34"/>
      <c r="C43" s="21"/>
      <c r="D43" s="21"/>
      <c r="E43" s="296" t="s">
        <v>25</v>
      </c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7"/>
      <c r="AM43" s="15"/>
    </row>
    <row r="44" spans="1:40" s="7" customFormat="1" ht="22.5" customHeight="1">
      <c r="A44" s="9"/>
      <c r="B44" s="34"/>
      <c r="C44" s="21"/>
      <c r="D44" s="21"/>
      <c r="E44" s="296" t="s">
        <v>26</v>
      </c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7"/>
      <c r="AM44" s="15"/>
    </row>
    <row r="45" spans="1:40" s="7" customFormat="1" ht="22.5" customHeight="1">
      <c r="A45" s="9"/>
      <c r="B45" s="34"/>
      <c r="C45" s="21"/>
      <c r="D45" s="21"/>
      <c r="E45" s="296" t="s">
        <v>27</v>
      </c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  <c r="AM45" s="15"/>
    </row>
    <row r="46" spans="1:40" s="7" customFormat="1" ht="22.5" customHeight="1">
      <c r="A46" s="9"/>
      <c r="B46" s="34"/>
      <c r="C46" s="21"/>
      <c r="D46" s="21"/>
      <c r="E46" s="296" t="s">
        <v>28</v>
      </c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7"/>
      <c r="AM46" s="15"/>
    </row>
    <row r="47" spans="1:40" s="7" customFormat="1" ht="22.5" customHeight="1">
      <c r="A47" s="9"/>
      <c r="B47" s="34"/>
      <c r="C47" s="21"/>
      <c r="D47" s="21"/>
      <c r="E47" s="296" t="s">
        <v>29</v>
      </c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7"/>
      <c r="AM47" s="15"/>
    </row>
    <row r="48" spans="1:40" s="7" customFormat="1" ht="22.5" customHeight="1">
      <c r="A48" s="9"/>
      <c r="B48" s="34"/>
      <c r="C48" s="21"/>
      <c r="D48" s="21"/>
      <c r="E48" s="296" t="s">
        <v>45</v>
      </c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7"/>
      <c r="AM48" s="15"/>
    </row>
    <row r="49" spans="1:41" s="7" customFormat="1" ht="22.5" customHeight="1">
      <c r="A49" s="9"/>
      <c r="B49" s="34"/>
      <c r="C49" s="21"/>
      <c r="D49" s="21"/>
      <c r="E49" s="296" t="s">
        <v>30</v>
      </c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L39:AL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5" sqref="Q15:S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1" t="s">
        <v>36</v>
      </c>
      <c r="B1" s="252"/>
      <c r="C1" s="252"/>
      <c r="D1" s="252"/>
      <c r="E1" s="252"/>
      <c r="F1" s="252"/>
      <c r="G1" s="252"/>
      <c r="H1" s="252"/>
      <c r="I1" s="252"/>
      <c r="J1" s="253"/>
      <c r="K1" s="284" t="s">
        <v>42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64"/>
      <c r="AD1" s="306"/>
      <c r="AE1" s="306"/>
      <c r="AF1" s="306"/>
      <c r="AG1" s="306"/>
      <c r="AH1" s="306"/>
      <c r="AI1" s="306"/>
      <c r="AJ1" s="306"/>
      <c r="AK1" s="306"/>
      <c r="AL1" s="306"/>
      <c r="AM1" s="307"/>
      <c r="AN1" s="3"/>
      <c r="AO1" s="1"/>
    </row>
    <row r="2" spans="1:41" s="2" customFormat="1" ht="15" customHeight="1">
      <c r="A2" s="254"/>
      <c r="B2" s="255"/>
      <c r="C2" s="255"/>
      <c r="D2" s="255"/>
      <c r="E2" s="255"/>
      <c r="F2" s="255"/>
      <c r="G2" s="255"/>
      <c r="H2" s="255"/>
      <c r="I2" s="255"/>
      <c r="J2" s="256"/>
      <c r="K2" s="28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308"/>
      <c r="AD2" s="309"/>
      <c r="AE2" s="309"/>
      <c r="AF2" s="309"/>
      <c r="AG2" s="309"/>
      <c r="AH2" s="309"/>
      <c r="AI2" s="309"/>
      <c r="AJ2" s="309"/>
      <c r="AK2" s="309"/>
      <c r="AL2" s="309"/>
      <c r="AM2" s="310"/>
      <c r="AN2" s="3"/>
      <c r="AO2" s="1"/>
    </row>
    <row r="3" spans="1:41" s="2" customFormat="1" ht="12.75" customHeight="1">
      <c r="A3" s="254"/>
      <c r="B3" s="255"/>
      <c r="C3" s="255"/>
      <c r="D3" s="255"/>
      <c r="E3" s="255"/>
      <c r="F3" s="255"/>
      <c r="G3" s="255"/>
      <c r="H3" s="255"/>
      <c r="I3" s="255"/>
      <c r="J3" s="256"/>
      <c r="K3" s="28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308"/>
      <c r="AD3" s="309"/>
      <c r="AE3" s="309"/>
      <c r="AF3" s="309"/>
      <c r="AG3" s="309"/>
      <c r="AH3" s="309"/>
      <c r="AI3" s="309"/>
      <c r="AJ3" s="309"/>
      <c r="AK3" s="309"/>
      <c r="AL3" s="309"/>
      <c r="AM3" s="310"/>
      <c r="AN3" s="3"/>
      <c r="AO3" s="1"/>
    </row>
    <row r="4" spans="1:41" s="2" customFormat="1" ht="70.5" customHeight="1">
      <c r="A4" s="254"/>
      <c r="B4" s="255"/>
      <c r="C4" s="255"/>
      <c r="D4" s="255"/>
      <c r="E4" s="255"/>
      <c r="F4" s="255"/>
      <c r="G4" s="255"/>
      <c r="H4" s="255"/>
      <c r="I4" s="255"/>
      <c r="J4" s="256"/>
      <c r="K4" s="286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308"/>
      <c r="AD4" s="309"/>
      <c r="AE4" s="309"/>
      <c r="AF4" s="309"/>
      <c r="AG4" s="309"/>
      <c r="AH4" s="309"/>
      <c r="AI4" s="309"/>
      <c r="AJ4" s="309"/>
      <c r="AK4" s="309"/>
      <c r="AL4" s="309"/>
      <c r="AM4" s="310"/>
      <c r="AN4" s="3"/>
      <c r="AO4" s="1"/>
    </row>
    <row r="5" spans="1:41" s="2" customFormat="1" ht="11.25" customHeight="1">
      <c r="A5" s="254"/>
      <c r="B5" s="255"/>
      <c r="C5" s="255"/>
      <c r="D5" s="255"/>
      <c r="E5" s="255"/>
      <c r="F5" s="255"/>
      <c r="G5" s="255"/>
      <c r="H5" s="255"/>
      <c r="I5" s="255"/>
      <c r="J5" s="256"/>
      <c r="K5" s="275" t="str">
        <f>CONCATENATE(Cover!K5)</f>
        <v>DATA SHEETS FOR DIFF. PRESSURE FLOW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08"/>
      <c r="AD5" s="309"/>
      <c r="AE5" s="309"/>
      <c r="AF5" s="309"/>
      <c r="AG5" s="309"/>
      <c r="AH5" s="309"/>
      <c r="AI5" s="309"/>
      <c r="AJ5" s="309"/>
      <c r="AK5" s="309"/>
      <c r="AL5" s="309"/>
      <c r="AM5" s="310"/>
      <c r="AN5" s="3"/>
      <c r="AO5" s="1"/>
    </row>
    <row r="6" spans="1:41" s="2" customFormat="1" ht="6.75" customHeight="1">
      <c r="A6" s="254"/>
      <c r="B6" s="255"/>
      <c r="C6" s="255"/>
      <c r="D6" s="255"/>
      <c r="E6" s="255"/>
      <c r="F6" s="255"/>
      <c r="G6" s="255"/>
      <c r="H6" s="255"/>
      <c r="I6" s="255"/>
      <c r="J6" s="256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08"/>
      <c r="AD6" s="309"/>
      <c r="AE6" s="309"/>
      <c r="AF6" s="309"/>
      <c r="AG6" s="309"/>
      <c r="AH6" s="309"/>
      <c r="AI6" s="309"/>
      <c r="AJ6" s="309"/>
      <c r="AK6" s="309"/>
      <c r="AL6" s="309"/>
      <c r="AM6" s="310"/>
      <c r="AN6" s="3"/>
      <c r="AO6" s="1"/>
    </row>
    <row r="7" spans="1:41" s="1" customFormat="1" ht="18" customHeight="1">
      <c r="A7" s="248" t="s">
        <v>12</v>
      </c>
      <c r="B7" s="303"/>
      <c r="C7" s="303"/>
      <c r="D7" s="303"/>
      <c r="E7" s="303"/>
      <c r="F7" s="303"/>
      <c r="G7" s="303"/>
      <c r="H7" s="303"/>
      <c r="I7" s="303"/>
      <c r="J7" s="304"/>
      <c r="K7" s="315" t="s">
        <v>13</v>
      </c>
      <c r="L7" s="247"/>
      <c r="M7" s="247" t="s">
        <v>14</v>
      </c>
      <c r="N7" s="247"/>
      <c r="O7" s="247" t="s">
        <v>15</v>
      </c>
      <c r="P7" s="247"/>
      <c r="Q7" s="247" t="s">
        <v>16</v>
      </c>
      <c r="R7" s="247"/>
      <c r="S7" s="247" t="s">
        <v>17</v>
      </c>
      <c r="T7" s="247"/>
      <c r="U7" s="247" t="s">
        <v>18</v>
      </c>
      <c r="V7" s="247"/>
      <c r="W7" s="273" t="s">
        <v>19</v>
      </c>
      <c r="X7" s="273"/>
      <c r="Y7" s="273"/>
      <c r="Z7" s="274" t="s">
        <v>20</v>
      </c>
      <c r="AA7" s="274"/>
      <c r="AB7" s="274"/>
      <c r="AC7" s="290" t="s">
        <v>267</v>
      </c>
      <c r="AD7" s="291"/>
      <c r="AE7" s="291"/>
      <c r="AF7" s="291"/>
      <c r="AG7" s="291"/>
      <c r="AH7" s="291"/>
      <c r="AI7" s="291"/>
      <c r="AJ7" s="291"/>
      <c r="AK7" s="291"/>
      <c r="AL7" s="291"/>
      <c r="AM7" s="292"/>
      <c r="AN7" s="3"/>
    </row>
    <row r="8" spans="1:41" s="1" customFormat="1" ht="17.25" customHeight="1" thickBot="1">
      <c r="A8" s="244" t="s">
        <v>38</v>
      </c>
      <c r="B8" s="245"/>
      <c r="C8" s="245"/>
      <c r="D8" s="245"/>
      <c r="E8" s="245"/>
      <c r="F8" s="245"/>
      <c r="G8" s="245"/>
      <c r="H8" s="245"/>
      <c r="I8" s="245"/>
      <c r="J8" s="246"/>
      <c r="K8" s="260" t="s">
        <v>39</v>
      </c>
      <c r="L8" s="261"/>
      <c r="M8" s="262" t="s">
        <v>48</v>
      </c>
      <c r="N8" s="263"/>
      <c r="O8" s="260" t="s">
        <v>40</v>
      </c>
      <c r="P8" s="261"/>
      <c r="Q8" s="262" t="s">
        <v>49</v>
      </c>
      <c r="R8" s="263"/>
      <c r="S8" s="260" t="str">
        <f>Cover!S8</f>
        <v>IN</v>
      </c>
      <c r="T8" s="261"/>
      <c r="U8" s="260" t="str">
        <f>Cover!U8</f>
        <v>DT</v>
      </c>
      <c r="V8" s="261"/>
      <c r="W8" s="311" t="str">
        <f>Cover!W8</f>
        <v>0012</v>
      </c>
      <c r="X8" s="312"/>
      <c r="Y8" s="313"/>
      <c r="Z8" s="281" t="str">
        <f>Cover!Z8</f>
        <v>D03</v>
      </c>
      <c r="AA8" s="282"/>
      <c r="AB8" s="283"/>
      <c r="AC8" s="293"/>
      <c r="AD8" s="294"/>
      <c r="AE8" s="294"/>
      <c r="AF8" s="294"/>
      <c r="AG8" s="294"/>
      <c r="AH8" s="294"/>
      <c r="AI8" s="294"/>
      <c r="AJ8" s="294"/>
      <c r="AK8" s="294"/>
      <c r="AL8" s="294"/>
      <c r="AM8" s="295"/>
      <c r="AN8" s="4"/>
    </row>
    <row r="9" spans="1:41" s="1" customFormat="1" ht="15" customHeight="1">
      <c r="A9" s="316" t="s">
        <v>31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5"/>
    </row>
    <row r="10" spans="1:41" s="2" customFormat="1" ht="9.75" customHeight="1">
      <c r="A10" s="31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5"/>
      <c r="AO10" s="1"/>
    </row>
    <row r="11" spans="1:41" s="2" customFormat="1" ht="18.75" customHeight="1">
      <c r="A11" s="302" t="s">
        <v>37</v>
      </c>
      <c r="B11" s="302"/>
      <c r="C11" s="302"/>
      <c r="D11" s="302"/>
      <c r="E11" s="302" t="s">
        <v>7</v>
      </c>
      <c r="F11" s="302"/>
      <c r="G11" s="302"/>
      <c r="H11" s="302" t="s">
        <v>8</v>
      </c>
      <c r="I11" s="302"/>
      <c r="J11" s="302"/>
      <c r="K11" s="302" t="s">
        <v>9</v>
      </c>
      <c r="L11" s="302"/>
      <c r="M11" s="302"/>
      <c r="N11" s="302" t="s">
        <v>10</v>
      </c>
      <c r="O11" s="302"/>
      <c r="P11" s="302"/>
      <c r="Q11" s="302" t="s">
        <v>11</v>
      </c>
      <c r="R11" s="302"/>
      <c r="S11" s="302"/>
      <c r="T11" s="11"/>
      <c r="U11" s="302" t="s">
        <v>37</v>
      </c>
      <c r="V11" s="302"/>
      <c r="W11" s="302"/>
      <c r="X11" s="302" t="s">
        <v>7</v>
      </c>
      <c r="Y11" s="302"/>
      <c r="Z11" s="302"/>
      <c r="AA11" s="302" t="s">
        <v>8</v>
      </c>
      <c r="AB11" s="302"/>
      <c r="AC11" s="302"/>
      <c r="AD11" s="302" t="s">
        <v>9</v>
      </c>
      <c r="AE11" s="302"/>
      <c r="AF11" s="302"/>
      <c r="AG11" s="302" t="s">
        <v>10</v>
      </c>
      <c r="AH11" s="302"/>
      <c r="AI11" s="302"/>
      <c r="AJ11" s="302" t="s">
        <v>11</v>
      </c>
      <c r="AK11" s="302"/>
      <c r="AL11" s="302"/>
      <c r="AM11" s="302"/>
      <c r="AN11" s="1"/>
      <c r="AO11" s="1"/>
    </row>
    <row r="12" spans="1:41" s="2" customFormat="1" ht="12" customHeight="1">
      <c r="A12" s="305">
        <v>1</v>
      </c>
      <c r="B12" s="305"/>
      <c r="C12" s="305"/>
      <c r="D12" s="305"/>
      <c r="E12" s="305" t="s">
        <v>34</v>
      </c>
      <c r="F12" s="305"/>
      <c r="G12" s="305"/>
      <c r="H12" s="305" t="s">
        <v>34</v>
      </c>
      <c r="I12" s="305"/>
      <c r="J12" s="305"/>
      <c r="K12" s="305" t="s">
        <v>34</v>
      </c>
      <c r="L12" s="305"/>
      <c r="M12" s="305"/>
      <c r="N12" s="305" t="s">
        <v>34</v>
      </c>
      <c r="O12" s="305"/>
      <c r="P12" s="305"/>
      <c r="Q12" s="305"/>
      <c r="R12" s="305"/>
      <c r="S12" s="305"/>
      <c r="T12" s="11"/>
      <c r="U12" s="305">
        <v>65</v>
      </c>
      <c r="V12" s="305"/>
      <c r="W12" s="305"/>
      <c r="X12" s="305"/>
      <c r="Y12" s="305"/>
      <c r="Z12" s="305"/>
      <c r="AA12" s="314"/>
      <c r="AB12" s="314"/>
      <c r="AC12" s="314"/>
      <c r="AD12" s="314"/>
      <c r="AE12" s="314"/>
      <c r="AF12" s="314"/>
      <c r="AG12" s="314"/>
      <c r="AH12" s="314"/>
      <c r="AI12" s="314"/>
      <c r="AJ12" s="302"/>
      <c r="AK12" s="302"/>
      <c r="AL12" s="302"/>
      <c r="AM12" s="302"/>
      <c r="AN12" s="1"/>
      <c r="AO12" s="1"/>
    </row>
    <row r="13" spans="1:41" s="1" customFormat="1" ht="12" customHeight="1">
      <c r="A13" s="305">
        <v>2</v>
      </c>
      <c r="B13" s="305"/>
      <c r="C13" s="305"/>
      <c r="D13" s="305"/>
      <c r="E13" s="305" t="s">
        <v>34</v>
      </c>
      <c r="F13" s="305"/>
      <c r="G13" s="305"/>
      <c r="H13" s="305" t="s">
        <v>34</v>
      </c>
      <c r="I13" s="305"/>
      <c r="J13" s="305"/>
      <c r="K13" s="305" t="s">
        <v>34</v>
      </c>
      <c r="L13" s="305"/>
      <c r="M13" s="305"/>
      <c r="N13" s="305" t="s">
        <v>34</v>
      </c>
      <c r="O13" s="305"/>
      <c r="P13" s="305"/>
      <c r="Q13" s="305"/>
      <c r="R13" s="305"/>
      <c r="S13" s="305"/>
      <c r="T13" s="11"/>
      <c r="U13" s="305">
        <v>66</v>
      </c>
      <c r="V13" s="305"/>
      <c r="W13" s="305"/>
      <c r="X13" s="305"/>
      <c r="Y13" s="305"/>
      <c r="Z13" s="305"/>
      <c r="AA13" s="314"/>
      <c r="AB13" s="314"/>
      <c r="AC13" s="314"/>
      <c r="AD13" s="314"/>
      <c r="AE13" s="314"/>
      <c r="AF13" s="314"/>
      <c r="AG13" s="314"/>
      <c r="AH13" s="314"/>
      <c r="AI13" s="314"/>
      <c r="AJ13" s="302"/>
      <c r="AK13" s="302"/>
      <c r="AL13" s="302"/>
      <c r="AM13" s="302"/>
    </row>
    <row r="14" spans="1:41" s="2" customFormat="1" ht="12" customHeight="1">
      <c r="A14" s="305">
        <v>3</v>
      </c>
      <c r="B14" s="305"/>
      <c r="C14" s="305"/>
      <c r="D14" s="305"/>
      <c r="E14" s="305" t="s">
        <v>34</v>
      </c>
      <c r="F14" s="305"/>
      <c r="G14" s="305"/>
      <c r="H14" s="305" t="s">
        <v>34</v>
      </c>
      <c r="I14" s="305"/>
      <c r="J14" s="305"/>
      <c r="K14" s="314"/>
      <c r="L14" s="314"/>
      <c r="M14" s="314"/>
      <c r="N14" s="314"/>
      <c r="O14" s="314"/>
      <c r="P14" s="314"/>
      <c r="Q14" s="314"/>
      <c r="R14" s="314"/>
      <c r="S14" s="314"/>
      <c r="T14" s="11"/>
      <c r="U14" s="305">
        <v>67</v>
      </c>
      <c r="V14" s="305"/>
      <c r="W14" s="305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02"/>
      <c r="AK14" s="302"/>
      <c r="AL14" s="302"/>
      <c r="AM14" s="302"/>
      <c r="AN14" s="1"/>
      <c r="AO14" s="1"/>
    </row>
    <row r="15" spans="1:41" ht="12" customHeight="1">
      <c r="A15" s="305">
        <v>4</v>
      </c>
      <c r="B15" s="305"/>
      <c r="C15" s="305"/>
      <c r="D15" s="305"/>
      <c r="E15" s="305" t="s">
        <v>34</v>
      </c>
      <c r="F15" s="305"/>
      <c r="G15" s="305"/>
      <c r="H15" s="305" t="s">
        <v>34</v>
      </c>
      <c r="I15" s="305"/>
      <c r="J15" s="305"/>
      <c r="K15" s="314"/>
      <c r="L15" s="314"/>
      <c r="M15" s="314"/>
      <c r="N15" s="305"/>
      <c r="O15" s="305"/>
      <c r="P15" s="305"/>
      <c r="Q15" s="314"/>
      <c r="R15" s="314"/>
      <c r="S15" s="314"/>
      <c r="T15" s="11"/>
      <c r="U15" s="305">
        <v>68</v>
      </c>
      <c r="V15" s="305"/>
      <c r="W15" s="305"/>
      <c r="X15" s="305"/>
      <c r="Y15" s="305"/>
      <c r="Z15" s="305"/>
      <c r="AA15" s="314"/>
      <c r="AB15" s="314"/>
      <c r="AC15" s="314"/>
      <c r="AD15" s="314"/>
      <c r="AE15" s="314"/>
      <c r="AF15" s="314"/>
      <c r="AG15" s="314"/>
      <c r="AH15" s="314"/>
      <c r="AI15" s="314"/>
      <c r="AJ15" s="302"/>
      <c r="AK15" s="302"/>
      <c r="AL15" s="302"/>
      <c r="AM15" s="302"/>
      <c r="AN15" s="7"/>
      <c r="AO15" s="7"/>
    </row>
    <row r="16" spans="1:41" ht="12" customHeight="1">
      <c r="A16" s="305">
        <v>5</v>
      </c>
      <c r="B16" s="305"/>
      <c r="C16" s="305"/>
      <c r="D16" s="305"/>
      <c r="E16" s="305" t="s">
        <v>34</v>
      </c>
      <c r="F16" s="305"/>
      <c r="G16" s="305"/>
      <c r="H16" s="305" t="s">
        <v>34</v>
      </c>
      <c r="I16" s="305"/>
      <c r="J16" s="305"/>
      <c r="K16" s="305"/>
      <c r="L16" s="305"/>
      <c r="M16" s="305"/>
      <c r="N16" s="305"/>
      <c r="O16" s="305"/>
      <c r="P16" s="305"/>
      <c r="Q16" s="314"/>
      <c r="R16" s="314"/>
      <c r="S16" s="314"/>
      <c r="T16" s="11"/>
      <c r="U16" s="305">
        <v>69</v>
      </c>
      <c r="V16" s="305"/>
      <c r="W16" s="305"/>
      <c r="X16" s="305"/>
      <c r="Y16" s="305"/>
      <c r="Z16" s="305"/>
      <c r="AA16" s="314"/>
      <c r="AB16" s="314"/>
      <c r="AC16" s="314"/>
      <c r="AD16" s="314"/>
      <c r="AE16" s="314"/>
      <c r="AF16" s="314"/>
      <c r="AG16" s="314"/>
      <c r="AH16" s="314"/>
      <c r="AI16" s="314"/>
      <c r="AJ16" s="302"/>
      <c r="AK16" s="302"/>
      <c r="AL16" s="302"/>
      <c r="AM16" s="302"/>
      <c r="AN16" s="7"/>
      <c r="AO16" s="7"/>
    </row>
    <row r="17" spans="1:41" ht="12" customHeight="1">
      <c r="A17" s="305">
        <v>6</v>
      </c>
      <c r="B17" s="305"/>
      <c r="C17" s="305"/>
      <c r="D17" s="305"/>
      <c r="E17" s="305" t="s">
        <v>34</v>
      </c>
      <c r="F17" s="305"/>
      <c r="G17" s="305"/>
      <c r="H17" s="305" t="s">
        <v>34</v>
      </c>
      <c r="I17" s="305"/>
      <c r="J17" s="305"/>
      <c r="K17" s="305" t="s">
        <v>34</v>
      </c>
      <c r="L17" s="305"/>
      <c r="M17" s="305"/>
      <c r="N17" s="305" t="s">
        <v>34</v>
      </c>
      <c r="O17" s="305"/>
      <c r="P17" s="305"/>
      <c r="Q17" s="314"/>
      <c r="R17" s="314"/>
      <c r="S17" s="314"/>
      <c r="T17" s="11"/>
      <c r="U17" s="305">
        <v>70</v>
      </c>
      <c r="V17" s="305"/>
      <c r="W17" s="305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02"/>
      <c r="AK17" s="302"/>
      <c r="AL17" s="302"/>
      <c r="AM17" s="302"/>
      <c r="AN17" s="7"/>
      <c r="AO17" s="7"/>
    </row>
    <row r="18" spans="1:41" ht="12" customHeight="1">
      <c r="A18" s="305">
        <v>7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14"/>
      <c r="L18" s="314"/>
      <c r="M18" s="314"/>
      <c r="N18" s="305"/>
      <c r="O18" s="305"/>
      <c r="P18" s="305"/>
      <c r="Q18" s="314"/>
      <c r="R18" s="314"/>
      <c r="S18" s="314"/>
      <c r="T18" s="11"/>
      <c r="U18" s="305">
        <v>71</v>
      </c>
      <c r="V18" s="305"/>
      <c r="W18" s="305"/>
      <c r="X18" s="305"/>
      <c r="Y18" s="305"/>
      <c r="Z18" s="305"/>
      <c r="AA18" s="314"/>
      <c r="AB18" s="314"/>
      <c r="AC18" s="314"/>
      <c r="AD18" s="314"/>
      <c r="AE18" s="314"/>
      <c r="AF18" s="314"/>
      <c r="AG18" s="314"/>
      <c r="AH18" s="314"/>
      <c r="AI18" s="314"/>
      <c r="AJ18" s="302"/>
      <c r="AK18" s="302"/>
      <c r="AL18" s="302"/>
      <c r="AM18" s="302"/>
      <c r="AN18" s="7"/>
      <c r="AO18" s="7"/>
    </row>
    <row r="19" spans="1:41" ht="12" customHeight="1">
      <c r="A19" s="305">
        <v>8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14"/>
      <c r="R19" s="314"/>
      <c r="S19" s="314"/>
      <c r="T19" s="11"/>
      <c r="U19" s="305">
        <v>72</v>
      </c>
      <c r="V19" s="305"/>
      <c r="W19" s="305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02"/>
      <c r="AK19" s="302"/>
      <c r="AL19" s="302"/>
      <c r="AM19" s="302"/>
      <c r="AN19" s="7"/>
      <c r="AO19" s="7"/>
    </row>
    <row r="20" spans="1:41" ht="12" customHeight="1">
      <c r="A20" s="305">
        <v>9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14"/>
      <c r="L20" s="314"/>
      <c r="M20" s="314"/>
      <c r="N20" s="314"/>
      <c r="O20" s="314"/>
      <c r="P20" s="314"/>
      <c r="Q20" s="314"/>
      <c r="R20" s="314"/>
      <c r="S20" s="314"/>
      <c r="T20" s="11"/>
      <c r="U20" s="305">
        <v>73</v>
      </c>
      <c r="V20" s="305"/>
      <c r="W20" s="305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02"/>
      <c r="AK20" s="302"/>
      <c r="AL20" s="302"/>
      <c r="AM20" s="302"/>
      <c r="AN20" s="7"/>
      <c r="AO20" s="7"/>
    </row>
    <row r="21" spans="1:41" ht="12" customHeight="1">
      <c r="A21" s="305">
        <v>10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14"/>
      <c r="R21" s="314"/>
      <c r="S21" s="314"/>
      <c r="T21" s="11"/>
      <c r="U21" s="305">
        <v>74</v>
      </c>
      <c r="V21" s="305"/>
      <c r="W21" s="305"/>
      <c r="X21" s="305"/>
      <c r="Y21" s="305"/>
      <c r="Z21" s="305"/>
      <c r="AA21" s="314"/>
      <c r="AB21" s="314"/>
      <c r="AC21" s="314"/>
      <c r="AD21" s="314"/>
      <c r="AE21" s="314"/>
      <c r="AF21" s="314"/>
      <c r="AG21" s="314"/>
      <c r="AH21" s="314"/>
      <c r="AI21" s="314"/>
      <c r="AJ21" s="302"/>
      <c r="AK21" s="302"/>
      <c r="AL21" s="302"/>
      <c r="AM21" s="302"/>
      <c r="AN21" s="7"/>
      <c r="AO21" s="7"/>
    </row>
    <row r="22" spans="1:41" ht="12" customHeight="1">
      <c r="A22" s="305">
        <v>11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14"/>
      <c r="R22" s="314"/>
      <c r="S22" s="314"/>
      <c r="T22" s="8"/>
      <c r="U22" s="305">
        <v>75</v>
      </c>
      <c r="V22" s="305"/>
      <c r="W22" s="305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02"/>
      <c r="AK22" s="302"/>
      <c r="AL22" s="302"/>
      <c r="AM22" s="302"/>
      <c r="AN22" s="7"/>
      <c r="AO22" s="7"/>
    </row>
    <row r="23" spans="1:41" ht="12" customHeight="1">
      <c r="A23" s="305">
        <v>12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14"/>
      <c r="L23" s="314"/>
      <c r="M23" s="314"/>
      <c r="N23" s="305"/>
      <c r="O23" s="305"/>
      <c r="P23" s="305"/>
      <c r="Q23" s="314"/>
      <c r="R23" s="314"/>
      <c r="S23" s="314"/>
      <c r="T23" s="8"/>
      <c r="U23" s="305">
        <v>76</v>
      </c>
      <c r="V23" s="305"/>
      <c r="W23" s="305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02"/>
      <c r="AK23" s="302"/>
      <c r="AL23" s="302"/>
      <c r="AM23" s="302"/>
      <c r="AN23" s="7"/>
      <c r="AO23" s="7"/>
    </row>
    <row r="24" spans="1:41" ht="12" customHeight="1">
      <c r="A24" s="305">
        <v>13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14"/>
      <c r="L24" s="314"/>
      <c r="M24" s="314"/>
      <c r="N24" s="305"/>
      <c r="O24" s="305"/>
      <c r="P24" s="305"/>
      <c r="Q24" s="314"/>
      <c r="R24" s="314"/>
      <c r="S24" s="314"/>
      <c r="T24" s="8"/>
      <c r="U24" s="305">
        <v>77</v>
      </c>
      <c r="V24" s="305"/>
      <c r="W24" s="305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02"/>
      <c r="AK24" s="302"/>
      <c r="AL24" s="302"/>
      <c r="AM24" s="302"/>
      <c r="AN24" s="7"/>
      <c r="AO24" s="7"/>
    </row>
    <row r="25" spans="1:41" ht="12" customHeight="1">
      <c r="A25" s="305">
        <v>14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14"/>
      <c r="L25" s="314"/>
      <c r="M25" s="314"/>
      <c r="N25" s="314"/>
      <c r="O25" s="314"/>
      <c r="P25" s="314"/>
      <c r="Q25" s="314"/>
      <c r="R25" s="314"/>
      <c r="S25" s="314"/>
      <c r="T25" s="8"/>
      <c r="U25" s="305">
        <v>78</v>
      </c>
      <c r="V25" s="305"/>
      <c r="W25" s="305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02"/>
      <c r="AK25" s="302"/>
      <c r="AL25" s="302"/>
      <c r="AM25" s="302"/>
      <c r="AN25" s="7"/>
      <c r="AO25" s="7"/>
    </row>
    <row r="26" spans="1:41" ht="12" customHeight="1">
      <c r="A26" s="305">
        <v>15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14"/>
      <c r="R26" s="314"/>
      <c r="S26" s="314"/>
      <c r="T26" s="8"/>
      <c r="U26" s="305">
        <v>79</v>
      </c>
      <c r="V26" s="305"/>
      <c r="W26" s="305"/>
      <c r="X26" s="305"/>
      <c r="Y26" s="305"/>
      <c r="Z26" s="305"/>
      <c r="AA26" s="314"/>
      <c r="AB26" s="314"/>
      <c r="AC26" s="314"/>
      <c r="AD26" s="314"/>
      <c r="AE26" s="314"/>
      <c r="AF26" s="314"/>
      <c r="AG26" s="314"/>
      <c r="AH26" s="314"/>
      <c r="AI26" s="314"/>
      <c r="AJ26" s="302"/>
      <c r="AK26" s="302"/>
      <c r="AL26" s="302"/>
      <c r="AM26" s="302"/>
      <c r="AN26" s="7"/>
      <c r="AO26" s="7"/>
    </row>
    <row r="27" spans="1:41" ht="12" customHeight="1">
      <c r="A27" s="317">
        <v>16</v>
      </c>
      <c r="B27" s="318"/>
      <c r="C27" s="318"/>
      <c r="D27" s="319"/>
      <c r="E27" s="305"/>
      <c r="F27" s="305"/>
      <c r="G27" s="305"/>
      <c r="H27" s="305"/>
      <c r="I27" s="305"/>
      <c r="J27" s="305"/>
      <c r="K27" s="314"/>
      <c r="L27" s="314"/>
      <c r="M27" s="314"/>
      <c r="N27" s="305"/>
      <c r="O27" s="305"/>
      <c r="P27" s="305"/>
      <c r="Q27" s="314"/>
      <c r="R27" s="314"/>
      <c r="S27" s="314"/>
      <c r="T27" s="8"/>
      <c r="U27" s="305">
        <v>80</v>
      </c>
      <c r="V27" s="305"/>
      <c r="W27" s="305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02"/>
      <c r="AK27" s="302"/>
      <c r="AL27" s="302"/>
      <c r="AM27" s="302"/>
      <c r="AN27" s="7"/>
      <c r="AO27" s="7"/>
    </row>
    <row r="28" spans="1:41" ht="12" customHeight="1">
      <c r="A28" s="305">
        <v>17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14"/>
      <c r="L28" s="314"/>
      <c r="M28" s="314"/>
      <c r="N28" s="305"/>
      <c r="O28" s="305"/>
      <c r="P28" s="305"/>
      <c r="Q28" s="314"/>
      <c r="R28" s="314"/>
      <c r="S28" s="314"/>
      <c r="T28" s="8"/>
      <c r="U28" s="305">
        <v>81</v>
      </c>
      <c r="V28" s="305"/>
      <c r="W28" s="305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02"/>
      <c r="AK28" s="302"/>
      <c r="AL28" s="302"/>
      <c r="AM28" s="302"/>
      <c r="AN28" s="7"/>
      <c r="AO28" s="7"/>
    </row>
    <row r="29" spans="1:41" ht="12" customHeight="1">
      <c r="A29" s="305">
        <v>18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14"/>
      <c r="R29" s="314"/>
      <c r="S29" s="314"/>
      <c r="T29" s="8"/>
      <c r="U29" s="305">
        <v>82</v>
      </c>
      <c r="V29" s="305"/>
      <c r="W29" s="305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02"/>
      <c r="AK29" s="302"/>
      <c r="AL29" s="302"/>
      <c r="AM29" s="302"/>
      <c r="AN29" s="7"/>
      <c r="AO29" s="7"/>
    </row>
    <row r="30" spans="1:41" ht="12" customHeight="1">
      <c r="A30" s="305">
        <v>19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14"/>
      <c r="L30" s="314"/>
      <c r="M30" s="314"/>
      <c r="N30" s="314"/>
      <c r="O30" s="314"/>
      <c r="P30" s="314"/>
      <c r="Q30" s="314"/>
      <c r="R30" s="314"/>
      <c r="S30" s="314"/>
      <c r="T30" s="8"/>
      <c r="U30" s="305">
        <v>83</v>
      </c>
      <c r="V30" s="305"/>
      <c r="W30" s="305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02"/>
      <c r="AK30" s="302"/>
      <c r="AL30" s="302"/>
      <c r="AM30" s="302"/>
      <c r="AN30" s="7"/>
      <c r="AO30" s="7"/>
    </row>
    <row r="31" spans="1:41" ht="12" customHeight="1">
      <c r="A31" s="305">
        <v>20</v>
      </c>
      <c r="B31" s="305"/>
      <c r="C31" s="305"/>
      <c r="D31" s="305"/>
      <c r="E31" s="314"/>
      <c r="F31" s="314"/>
      <c r="G31" s="314"/>
      <c r="H31" s="314"/>
      <c r="I31" s="314"/>
      <c r="J31" s="314"/>
      <c r="K31" s="314"/>
      <c r="L31" s="314"/>
      <c r="M31" s="314"/>
      <c r="N31" s="305"/>
      <c r="O31" s="305"/>
      <c r="P31" s="305"/>
      <c r="Q31" s="314"/>
      <c r="R31" s="314"/>
      <c r="S31" s="314"/>
      <c r="T31" s="8"/>
      <c r="U31" s="305">
        <v>84</v>
      </c>
      <c r="V31" s="305"/>
      <c r="W31" s="305"/>
      <c r="X31" s="305"/>
      <c r="Y31" s="305"/>
      <c r="Z31" s="305"/>
      <c r="AA31" s="314"/>
      <c r="AB31" s="314"/>
      <c r="AC31" s="314"/>
      <c r="AD31" s="314"/>
      <c r="AE31" s="314"/>
      <c r="AF31" s="314"/>
      <c r="AG31" s="314"/>
      <c r="AH31" s="314"/>
      <c r="AI31" s="314"/>
      <c r="AJ31" s="302"/>
      <c r="AK31" s="302"/>
      <c r="AL31" s="302"/>
      <c r="AM31" s="302"/>
      <c r="AN31" s="7"/>
      <c r="AO31" s="7"/>
    </row>
    <row r="32" spans="1:41" ht="12" customHeight="1">
      <c r="A32" s="305">
        <v>21</v>
      </c>
      <c r="B32" s="305"/>
      <c r="C32" s="305"/>
      <c r="D32" s="305"/>
      <c r="E32" s="314"/>
      <c r="F32" s="314"/>
      <c r="G32" s="314"/>
      <c r="H32" s="314"/>
      <c r="I32" s="314"/>
      <c r="J32" s="314"/>
      <c r="K32" s="314"/>
      <c r="L32" s="314"/>
      <c r="M32" s="314"/>
      <c r="N32" s="305"/>
      <c r="O32" s="305"/>
      <c r="P32" s="305"/>
      <c r="Q32" s="314"/>
      <c r="R32" s="314"/>
      <c r="S32" s="314"/>
      <c r="T32" s="8"/>
      <c r="U32" s="305">
        <v>85</v>
      </c>
      <c r="V32" s="305"/>
      <c r="W32" s="305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02"/>
      <c r="AK32" s="302"/>
      <c r="AL32" s="302"/>
      <c r="AM32" s="302"/>
      <c r="AN32" s="7"/>
      <c r="AO32" s="7"/>
    </row>
    <row r="33" spans="1:41" ht="12" customHeight="1">
      <c r="A33" s="305">
        <v>22</v>
      </c>
      <c r="B33" s="305"/>
      <c r="C33" s="305"/>
      <c r="D33" s="305"/>
      <c r="E33" s="314"/>
      <c r="F33" s="314"/>
      <c r="G33" s="314"/>
      <c r="H33" s="314"/>
      <c r="I33" s="314"/>
      <c r="J33" s="314"/>
      <c r="K33" s="314"/>
      <c r="L33" s="314"/>
      <c r="M33" s="314"/>
      <c r="N33" s="305"/>
      <c r="O33" s="305"/>
      <c r="P33" s="305"/>
      <c r="Q33" s="314"/>
      <c r="R33" s="314"/>
      <c r="S33" s="314"/>
      <c r="T33" s="13"/>
      <c r="U33" s="305">
        <v>86</v>
      </c>
      <c r="V33" s="305"/>
      <c r="W33" s="305"/>
      <c r="X33" s="305"/>
      <c r="Y33" s="305"/>
      <c r="Z33" s="305"/>
      <c r="AA33" s="314"/>
      <c r="AB33" s="314"/>
      <c r="AC33" s="314"/>
      <c r="AD33" s="314"/>
      <c r="AE33" s="314"/>
      <c r="AF33" s="314"/>
      <c r="AG33" s="314"/>
      <c r="AH33" s="314"/>
      <c r="AI33" s="314"/>
      <c r="AJ33" s="302"/>
      <c r="AK33" s="302"/>
      <c r="AL33" s="302"/>
      <c r="AM33" s="302"/>
      <c r="AN33" s="7"/>
      <c r="AO33" s="7"/>
    </row>
    <row r="34" spans="1:41" ht="12" customHeight="1">
      <c r="A34" s="305">
        <v>23</v>
      </c>
      <c r="B34" s="305"/>
      <c r="C34" s="305"/>
      <c r="D34" s="305"/>
      <c r="E34" s="314"/>
      <c r="F34" s="314"/>
      <c r="G34" s="314"/>
      <c r="H34" s="314"/>
      <c r="I34" s="314"/>
      <c r="J34" s="314"/>
      <c r="K34" s="314"/>
      <c r="L34" s="314"/>
      <c r="M34" s="314"/>
      <c r="N34" s="305"/>
      <c r="O34" s="305"/>
      <c r="P34" s="305"/>
      <c r="Q34" s="314"/>
      <c r="R34" s="314"/>
      <c r="S34" s="314"/>
      <c r="T34" s="10"/>
      <c r="U34" s="305">
        <v>87</v>
      </c>
      <c r="V34" s="305"/>
      <c r="W34" s="305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02"/>
      <c r="AK34" s="302"/>
      <c r="AL34" s="302"/>
      <c r="AM34" s="302"/>
      <c r="AN34" s="7"/>
      <c r="AO34" s="7"/>
    </row>
    <row r="35" spans="1:41" ht="12" customHeight="1">
      <c r="A35" s="305">
        <v>24</v>
      </c>
      <c r="B35" s="305"/>
      <c r="C35" s="305"/>
      <c r="D35" s="305"/>
      <c r="E35" s="314"/>
      <c r="F35" s="314"/>
      <c r="G35" s="314"/>
      <c r="H35" s="314"/>
      <c r="I35" s="314"/>
      <c r="J35" s="314"/>
      <c r="K35" s="314"/>
      <c r="L35" s="314"/>
      <c r="M35" s="314"/>
      <c r="N35" s="305"/>
      <c r="O35" s="305"/>
      <c r="P35" s="305"/>
      <c r="Q35" s="314"/>
      <c r="R35" s="314"/>
      <c r="S35" s="314"/>
      <c r="T35" s="10"/>
      <c r="U35" s="305">
        <v>88</v>
      </c>
      <c r="V35" s="305"/>
      <c r="W35" s="305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02"/>
      <c r="AK35" s="302"/>
      <c r="AL35" s="302"/>
      <c r="AM35" s="302"/>
      <c r="AN35" s="7"/>
      <c r="AO35" s="7"/>
    </row>
    <row r="36" spans="1:41" ht="12" customHeight="1">
      <c r="A36" s="305">
        <v>25</v>
      </c>
      <c r="B36" s="305"/>
      <c r="C36" s="305"/>
      <c r="D36" s="305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10"/>
      <c r="U36" s="305">
        <v>89</v>
      </c>
      <c r="V36" s="305"/>
      <c r="W36" s="305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02"/>
      <c r="AK36" s="302"/>
      <c r="AL36" s="302"/>
      <c r="AM36" s="302"/>
      <c r="AN36" s="7"/>
      <c r="AO36" s="7"/>
    </row>
    <row r="37" spans="1:41" ht="12" customHeight="1">
      <c r="A37" s="305">
        <v>26</v>
      </c>
      <c r="B37" s="305"/>
      <c r="C37" s="305"/>
      <c r="D37" s="305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10"/>
      <c r="U37" s="305">
        <v>90</v>
      </c>
      <c r="V37" s="305"/>
      <c r="W37" s="305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02"/>
      <c r="AK37" s="302"/>
      <c r="AL37" s="302"/>
      <c r="AM37" s="302"/>
      <c r="AN37" s="7"/>
      <c r="AO37" s="7"/>
    </row>
    <row r="38" spans="1:41" ht="12" customHeight="1">
      <c r="A38" s="305">
        <v>27</v>
      </c>
      <c r="B38" s="305"/>
      <c r="C38" s="305"/>
      <c r="D38" s="305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14"/>
      <c r="U38" s="305">
        <v>91</v>
      </c>
      <c r="V38" s="305"/>
      <c r="W38" s="305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02"/>
      <c r="AK38" s="302"/>
      <c r="AL38" s="302"/>
      <c r="AM38" s="302"/>
      <c r="AN38" s="7"/>
      <c r="AO38" s="7"/>
    </row>
    <row r="39" spans="1:41" ht="12" customHeight="1">
      <c r="A39" s="305">
        <v>28</v>
      </c>
      <c r="B39" s="305"/>
      <c r="C39" s="305"/>
      <c r="D39" s="305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12"/>
      <c r="U39" s="305">
        <v>92</v>
      </c>
      <c r="V39" s="305"/>
      <c r="W39" s="305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02"/>
      <c r="AK39" s="302"/>
      <c r="AL39" s="302"/>
      <c r="AM39" s="302"/>
      <c r="AN39" s="7"/>
      <c r="AO39" s="7"/>
    </row>
    <row r="40" spans="1:41" ht="12" customHeight="1">
      <c r="A40" s="305">
        <v>29</v>
      </c>
      <c r="B40" s="305"/>
      <c r="C40" s="305"/>
      <c r="D40" s="305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12"/>
      <c r="U40" s="305">
        <v>93</v>
      </c>
      <c r="V40" s="305"/>
      <c r="W40" s="305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02"/>
      <c r="AK40" s="302"/>
      <c r="AL40" s="302"/>
      <c r="AM40" s="302"/>
      <c r="AN40" s="7"/>
      <c r="AO40" s="7"/>
    </row>
    <row r="41" spans="1:41" ht="12" customHeight="1">
      <c r="A41" s="305">
        <v>30</v>
      </c>
      <c r="B41" s="305"/>
      <c r="C41" s="305"/>
      <c r="D41" s="305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12"/>
      <c r="U41" s="305">
        <v>94</v>
      </c>
      <c r="V41" s="305"/>
      <c r="W41" s="305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02"/>
      <c r="AK41" s="302"/>
      <c r="AL41" s="302"/>
      <c r="AM41" s="302"/>
      <c r="AN41" s="7"/>
      <c r="AO41" s="7"/>
    </row>
    <row r="42" spans="1:41" ht="12" customHeight="1">
      <c r="A42" s="305">
        <v>31</v>
      </c>
      <c r="B42" s="305"/>
      <c r="C42" s="305"/>
      <c r="D42" s="305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12"/>
      <c r="U42" s="305">
        <v>95</v>
      </c>
      <c r="V42" s="305"/>
      <c r="W42" s="305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02"/>
      <c r="AK42" s="302"/>
      <c r="AL42" s="302"/>
      <c r="AM42" s="302"/>
      <c r="AN42" s="7"/>
      <c r="AO42" s="7"/>
    </row>
    <row r="43" spans="1:41" ht="12" customHeight="1">
      <c r="A43" s="305">
        <v>32</v>
      </c>
      <c r="B43" s="305"/>
      <c r="C43" s="305"/>
      <c r="D43" s="305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12"/>
      <c r="U43" s="305">
        <v>96</v>
      </c>
      <c r="V43" s="305"/>
      <c r="W43" s="305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02"/>
      <c r="AK43" s="302"/>
      <c r="AL43" s="302"/>
      <c r="AM43" s="302"/>
      <c r="AN43" s="7"/>
      <c r="AO43" s="7"/>
    </row>
    <row r="44" spans="1:41" ht="12" customHeight="1">
      <c r="A44" s="305">
        <v>33</v>
      </c>
      <c r="B44" s="305"/>
      <c r="C44" s="305"/>
      <c r="D44" s="305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12"/>
      <c r="U44" s="305">
        <v>97</v>
      </c>
      <c r="V44" s="305"/>
      <c r="W44" s="305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02"/>
      <c r="AK44" s="302"/>
      <c r="AL44" s="302"/>
      <c r="AM44" s="302"/>
      <c r="AN44" s="7"/>
      <c r="AO44" s="7"/>
    </row>
    <row r="45" spans="1:41" ht="12" customHeight="1">
      <c r="A45" s="305">
        <v>34</v>
      </c>
      <c r="B45" s="305"/>
      <c r="C45" s="305"/>
      <c r="D45" s="305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12"/>
      <c r="U45" s="305">
        <v>98</v>
      </c>
      <c r="V45" s="305"/>
      <c r="W45" s="305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02"/>
      <c r="AK45" s="302"/>
      <c r="AL45" s="302"/>
      <c r="AM45" s="302"/>
      <c r="AN45" s="7"/>
      <c r="AO45" s="7"/>
    </row>
    <row r="46" spans="1:41" ht="12" customHeight="1">
      <c r="A46" s="305">
        <v>35</v>
      </c>
      <c r="B46" s="305"/>
      <c r="C46" s="305"/>
      <c r="D46" s="305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12"/>
      <c r="U46" s="305">
        <v>99</v>
      </c>
      <c r="V46" s="305"/>
      <c r="W46" s="305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02"/>
      <c r="AK46" s="302"/>
      <c r="AL46" s="302"/>
      <c r="AM46" s="302"/>
      <c r="AN46" s="7"/>
      <c r="AO46" s="7"/>
    </row>
    <row r="47" spans="1:41" ht="12" customHeight="1">
      <c r="A47" s="305">
        <v>36</v>
      </c>
      <c r="B47" s="305"/>
      <c r="C47" s="305"/>
      <c r="D47" s="305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12"/>
      <c r="U47" s="305">
        <v>100</v>
      </c>
      <c r="V47" s="305"/>
      <c r="W47" s="305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02"/>
      <c r="AK47" s="302"/>
      <c r="AL47" s="302"/>
      <c r="AM47" s="302"/>
      <c r="AN47" s="7"/>
      <c r="AO47" s="7"/>
    </row>
    <row r="48" spans="1:41" ht="12" customHeight="1">
      <c r="A48" s="305">
        <v>37</v>
      </c>
      <c r="B48" s="305"/>
      <c r="C48" s="305"/>
      <c r="D48" s="305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12"/>
      <c r="U48" s="305">
        <v>101</v>
      </c>
      <c r="V48" s="305"/>
      <c r="W48" s="305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02"/>
      <c r="AK48" s="302"/>
      <c r="AL48" s="302"/>
      <c r="AM48" s="302"/>
      <c r="AN48" s="7"/>
      <c r="AO48" s="7"/>
    </row>
    <row r="49" spans="1:41" ht="12" customHeight="1">
      <c r="A49" s="305">
        <v>38</v>
      </c>
      <c r="B49" s="305"/>
      <c r="C49" s="305"/>
      <c r="D49" s="305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12"/>
      <c r="U49" s="305">
        <v>102</v>
      </c>
      <c r="V49" s="305"/>
      <c r="W49" s="305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02"/>
      <c r="AK49" s="302"/>
      <c r="AL49" s="302"/>
      <c r="AM49" s="302"/>
      <c r="AN49" s="7"/>
      <c r="AO49" s="7"/>
    </row>
    <row r="50" spans="1:41" ht="12" customHeight="1">
      <c r="A50" s="305">
        <v>39</v>
      </c>
      <c r="B50" s="305"/>
      <c r="C50" s="305"/>
      <c r="D50" s="305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12"/>
      <c r="U50" s="305">
        <v>103</v>
      </c>
      <c r="V50" s="305"/>
      <c r="W50" s="305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02"/>
      <c r="AK50" s="302"/>
      <c r="AL50" s="302"/>
      <c r="AM50" s="302"/>
      <c r="AN50" s="7"/>
      <c r="AO50" s="7"/>
    </row>
    <row r="51" spans="1:41" ht="12" customHeight="1">
      <c r="A51" s="305">
        <v>40</v>
      </c>
      <c r="B51" s="305"/>
      <c r="C51" s="305"/>
      <c r="D51" s="305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12"/>
      <c r="U51" s="305">
        <v>104</v>
      </c>
      <c r="V51" s="305"/>
      <c r="W51" s="305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02"/>
      <c r="AK51" s="302"/>
      <c r="AL51" s="302"/>
      <c r="AM51" s="302"/>
      <c r="AN51" s="7"/>
      <c r="AO51" s="7"/>
    </row>
    <row r="52" spans="1:41" ht="12" customHeight="1">
      <c r="A52" s="305">
        <v>41</v>
      </c>
      <c r="B52" s="305"/>
      <c r="C52" s="305"/>
      <c r="D52" s="305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12"/>
      <c r="U52" s="305">
        <v>105</v>
      </c>
      <c r="V52" s="305"/>
      <c r="W52" s="305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02"/>
      <c r="AK52" s="302"/>
      <c r="AL52" s="302"/>
      <c r="AM52" s="302"/>
      <c r="AN52" s="7"/>
      <c r="AO52" s="7"/>
    </row>
    <row r="53" spans="1:41" ht="12" customHeight="1">
      <c r="A53" s="305">
        <v>42</v>
      </c>
      <c r="B53" s="305"/>
      <c r="C53" s="305"/>
      <c r="D53" s="305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12"/>
      <c r="U53" s="305">
        <v>106</v>
      </c>
      <c r="V53" s="305"/>
      <c r="W53" s="305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02"/>
      <c r="AK53" s="302"/>
      <c r="AL53" s="302"/>
      <c r="AM53" s="302"/>
      <c r="AN53" s="7"/>
      <c r="AO53" s="7"/>
    </row>
    <row r="54" spans="1:41" ht="12" customHeight="1">
      <c r="A54" s="305">
        <v>43</v>
      </c>
      <c r="B54" s="305"/>
      <c r="C54" s="305"/>
      <c r="D54" s="305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12"/>
      <c r="U54" s="305">
        <v>107</v>
      </c>
      <c r="V54" s="305"/>
      <c r="W54" s="305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02"/>
      <c r="AK54" s="302"/>
      <c r="AL54" s="302"/>
      <c r="AM54" s="302"/>
      <c r="AN54" s="7"/>
      <c r="AO54" s="7"/>
    </row>
    <row r="55" spans="1:41" ht="12" customHeight="1">
      <c r="A55" s="305">
        <v>44</v>
      </c>
      <c r="B55" s="305"/>
      <c r="C55" s="305"/>
      <c r="D55" s="305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12"/>
      <c r="U55" s="305">
        <v>108</v>
      </c>
      <c r="V55" s="305"/>
      <c r="W55" s="305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02"/>
      <c r="AK55" s="302"/>
      <c r="AL55" s="302"/>
      <c r="AM55" s="302"/>
      <c r="AN55" s="7"/>
      <c r="AO55" s="7"/>
    </row>
    <row r="56" spans="1:41" ht="12" customHeight="1">
      <c r="A56" s="305">
        <v>45</v>
      </c>
      <c r="B56" s="305"/>
      <c r="C56" s="305"/>
      <c r="D56" s="305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12"/>
      <c r="U56" s="305">
        <v>109</v>
      </c>
      <c r="V56" s="305"/>
      <c r="W56" s="305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02"/>
      <c r="AK56" s="302"/>
      <c r="AL56" s="302"/>
      <c r="AM56" s="302"/>
      <c r="AN56" s="7"/>
      <c r="AO56" s="7"/>
    </row>
    <row r="57" spans="1:41" ht="12" customHeight="1">
      <c r="A57" s="305">
        <v>46</v>
      </c>
      <c r="B57" s="305"/>
      <c r="C57" s="305"/>
      <c r="D57" s="305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12"/>
      <c r="U57" s="305">
        <v>110</v>
      </c>
      <c r="V57" s="305"/>
      <c r="W57" s="305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02"/>
      <c r="AK57" s="302"/>
      <c r="AL57" s="302"/>
      <c r="AM57" s="302"/>
      <c r="AN57" s="7"/>
      <c r="AO57" s="7"/>
    </row>
    <row r="58" spans="1:41" ht="12" customHeight="1">
      <c r="A58" s="305">
        <v>47</v>
      </c>
      <c r="B58" s="305"/>
      <c r="C58" s="305"/>
      <c r="D58" s="305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12"/>
      <c r="U58" s="305">
        <v>111</v>
      </c>
      <c r="V58" s="305"/>
      <c r="W58" s="305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02"/>
      <c r="AK58" s="302"/>
      <c r="AL58" s="302"/>
      <c r="AM58" s="302"/>
      <c r="AN58" s="7"/>
      <c r="AO58" s="7"/>
    </row>
    <row r="59" spans="1:41" ht="12" customHeight="1">
      <c r="A59" s="305">
        <v>48</v>
      </c>
      <c r="B59" s="305"/>
      <c r="C59" s="305"/>
      <c r="D59" s="305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12"/>
      <c r="U59" s="305">
        <v>112</v>
      </c>
      <c r="V59" s="305"/>
      <c r="W59" s="305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02"/>
      <c r="AK59" s="302"/>
      <c r="AL59" s="302"/>
      <c r="AM59" s="302"/>
      <c r="AN59" s="7"/>
      <c r="AO59" s="7"/>
    </row>
    <row r="60" spans="1:41" ht="12" customHeight="1">
      <c r="A60" s="305">
        <v>49</v>
      </c>
      <c r="B60" s="305"/>
      <c r="C60" s="305"/>
      <c r="D60" s="305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12"/>
      <c r="U60" s="305">
        <v>113</v>
      </c>
      <c r="V60" s="305"/>
      <c r="W60" s="305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02"/>
      <c r="AK60" s="302"/>
      <c r="AL60" s="302"/>
      <c r="AM60" s="302"/>
      <c r="AN60" s="7"/>
      <c r="AO60" s="7"/>
    </row>
    <row r="61" spans="1:41" ht="12" customHeight="1">
      <c r="A61" s="305">
        <v>50</v>
      </c>
      <c r="B61" s="305"/>
      <c r="C61" s="305"/>
      <c r="D61" s="305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12"/>
      <c r="U61" s="305">
        <v>114</v>
      </c>
      <c r="V61" s="305"/>
      <c r="W61" s="305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02"/>
      <c r="AK61" s="302"/>
      <c r="AL61" s="302"/>
      <c r="AM61" s="302"/>
      <c r="AN61" s="7"/>
      <c r="AO61" s="7"/>
    </row>
    <row r="62" spans="1:41" ht="12" customHeight="1">
      <c r="A62" s="305">
        <v>51</v>
      </c>
      <c r="B62" s="305"/>
      <c r="C62" s="305"/>
      <c r="D62" s="305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12"/>
      <c r="U62" s="305">
        <v>115</v>
      </c>
      <c r="V62" s="305"/>
      <c r="W62" s="305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02"/>
      <c r="AK62" s="302"/>
      <c r="AL62" s="302"/>
      <c r="AM62" s="302"/>
      <c r="AN62" s="7"/>
      <c r="AO62" s="7"/>
    </row>
    <row r="63" spans="1:41" ht="12" customHeight="1">
      <c r="A63" s="305">
        <v>52</v>
      </c>
      <c r="B63" s="305"/>
      <c r="C63" s="305"/>
      <c r="D63" s="305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12"/>
      <c r="U63" s="305">
        <v>116</v>
      </c>
      <c r="V63" s="305"/>
      <c r="W63" s="305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02"/>
      <c r="AK63" s="302"/>
      <c r="AL63" s="302"/>
      <c r="AM63" s="302"/>
      <c r="AN63" s="7"/>
      <c r="AO63" s="7"/>
    </row>
    <row r="64" spans="1:41" ht="12" customHeight="1">
      <c r="A64" s="305">
        <v>53</v>
      </c>
      <c r="B64" s="305"/>
      <c r="C64" s="305"/>
      <c r="D64" s="305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12"/>
      <c r="U64" s="305">
        <v>117</v>
      </c>
      <c r="V64" s="305"/>
      <c r="W64" s="305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02"/>
      <c r="AK64" s="302"/>
      <c r="AL64" s="302"/>
      <c r="AM64" s="302"/>
      <c r="AN64" s="7"/>
      <c r="AO64" s="7"/>
    </row>
    <row r="65" spans="1:41" ht="12" customHeight="1">
      <c r="A65" s="305">
        <v>54</v>
      </c>
      <c r="B65" s="305"/>
      <c r="C65" s="305"/>
      <c r="D65" s="305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12"/>
      <c r="U65" s="305">
        <v>118</v>
      </c>
      <c r="V65" s="305"/>
      <c r="W65" s="305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02"/>
      <c r="AK65" s="302"/>
      <c r="AL65" s="302"/>
      <c r="AM65" s="302"/>
      <c r="AN65" s="7"/>
      <c r="AO65" s="7"/>
    </row>
    <row r="66" spans="1:41" ht="12" customHeight="1">
      <c r="A66" s="305">
        <v>55</v>
      </c>
      <c r="B66" s="305"/>
      <c r="C66" s="305"/>
      <c r="D66" s="305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12"/>
      <c r="U66" s="305">
        <v>119</v>
      </c>
      <c r="V66" s="305"/>
      <c r="W66" s="305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02"/>
      <c r="AK66" s="302"/>
      <c r="AL66" s="302"/>
      <c r="AM66" s="302"/>
      <c r="AN66" s="7"/>
      <c r="AO66" s="7"/>
    </row>
    <row r="67" spans="1:41" ht="12" customHeight="1">
      <c r="A67" s="305">
        <v>56</v>
      </c>
      <c r="B67" s="305"/>
      <c r="C67" s="305"/>
      <c r="D67" s="305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12"/>
      <c r="U67" s="305">
        <v>120</v>
      </c>
      <c r="V67" s="305"/>
      <c r="W67" s="305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02"/>
      <c r="AK67" s="302"/>
      <c r="AL67" s="302"/>
      <c r="AM67" s="302"/>
      <c r="AN67" s="7"/>
      <c r="AO67" s="7"/>
    </row>
    <row r="68" spans="1:41" ht="12" customHeight="1">
      <c r="A68" s="305">
        <v>57</v>
      </c>
      <c r="B68" s="305"/>
      <c r="C68" s="305"/>
      <c r="D68" s="305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12"/>
      <c r="U68" s="305">
        <v>121</v>
      </c>
      <c r="V68" s="305"/>
      <c r="W68" s="305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02"/>
      <c r="AK68" s="302"/>
      <c r="AL68" s="302"/>
      <c r="AM68" s="302"/>
      <c r="AN68" s="7"/>
      <c r="AO68" s="7"/>
    </row>
    <row r="69" spans="1:41" ht="12" customHeight="1">
      <c r="A69" s="305">
        <v>58</v>
      </c>
      <c r="B69" s="305"/>
      <c r="C69" s="305"/>
      <c r="D69" s="305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12"/>
      <c r="U69" s="305">
        <v>122</v>
      </c>
      <c r="V69" s="305"/>
      <c r="W69" s="305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02"/>
      <c r="AK69" s="302"/>
      <c r="AL69" s="302"/>
      <c r="AM69" s="302"/>
      <c r="AN69" s="7"/>
      <c r="AO69" s="7"/>
    </row>
    <row r="70" spans="1:41" ht="12" customHeight="1">
      <c r="A70" s="305">
        <v>59</v>
      </c>
      <c r="B70" s="305"/>
      <c r="C70" s="305"/>
      <c r="D70" s="305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12"/>
      <c r="U70" s="305">
        <v>123</v>
      </c>
      <c r="V70" s="305"/>
      <c r="W70" s="305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02"/>
      <c r="AK70" s="302"/>
      <c r="AL70" s="302"/>
      <c r="AM70" s="302"/>
      <c r="AN70" s="7"/>
      <c r="AO70" s="7"/>
    </row>
    <row r="71" spans="1:41" ht="12" customHeight="1">
      <c r="A71" s="305">
        <v>60</v>
      </c>
      <c r="B71" s="305"/>
      <c r="C71" s="305"/>
      <c r="D71" s="305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12"/>
      <c r="U71" s="305">
        <v>124</v>
      </c>
      <c r="V71" s="305"/>
      <c r="W71" s="305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02"/>
      <c r="AK71" s="302"/>
      <c r="AL71" s="302"/>
      <c r="AM71" s="302"/>
      <c r="AN71" s="7"/>
      <c r="AO71" s="7"/>
    </row>
    <row r="72" spans="1:41" ht="12" customHeight="1">
      <c r="A72" s="305">
        <v>61</v>
      </c>
      <c r="B72" s="305"/>
      <c r="C72" s="305"/>
      <c r="D72" s="305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12"/>
      <c r="U72" s="305">
        <v>125</v>
      </c>
      <c r="V72" s="305"/>
      <c r="W72" s="305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02"/>
      <c r="AK72" s="302"/>
      <c r="AL72" s="302"/>
      <c r="AM72" s="302"/>
      <c r="AN72" s="7"/>
      <c r="AO72" s="7"/>
    </row>
    <row r="73" spans="1:41" ht="12" customHeight="1">
      <c r="A73" s="305">
        <v>62</v>
      </c>
      <c r="B73" s="305"/>
      <c r="C73" s="305"/>
      <c r="D73" s="305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12"/>
      <c r="U73" s="305">
        <v>126</v>
      </c>
      <c r="V73" s="305"/>
      <c r="W73" s="305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02"/>
      <c r="AK73" s="302"/>
      <c r="AL73" s="302"/>
      <c r="AM73" s="302"/>
      <c r="AN73" s="7"/>
      <c r="AO73" s="7"/>
    </row>
    <row r="74" spans="1:41" ht="12" customHeight="1">
      <c r="A74" s="305">
        <v>63</v>
      </c>
      <c r="B74" s="305"/>
      <c r="C74" s="305"/>
      <c r="D74" s="305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12"/>
      <c r="U74" s="305">
        <v>127</v>
      </c>
      <c r="V74" s="305"/>
      <c r="W74" s="305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02"/>
      <c r="AK74" s="302"/>
      <c r="AL74" s="302"/>
      <c r="AM74" s="302"/>
      <c r="AN74" s="7"/>
      <c r="AO74" s="7"/>
    </row>
    <row r="75" spans="1:41" ht="12" customHeight="1">
      <c r="A75" s="305">
        <v>64</v>
      </c>
      <c r="B75" s="305"/>
      <c r="C75" s="305"/>
      <c r="D75" s="305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12"/>
      <c r="U75" s="305">
        <v>128</v>
      </c>
      <c r="V75" s="305"/>
      <c r="W75" s="305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02"/>
      <c r="AK75" s="302"/>
      <c r="AL75" s="302"/>
      <c r="AM75" s="302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85" zoomScaleNormal="100" zoomScaleSheetLayoutView="85" workbookViewId="0">
      <selection activeCell="C36" sqref="C36:T3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51" t="s">
        <v>36</v>
      </c>
      <c r="B1" s="252"/>
      <c r="C1" s="252"/>
      <c r="D1" s="252"/>
      <c r="E1" s="252"/>
      <c r="F1" s="252"/>
      <c r="G1" s="252"/>
      <c r="H1" s="252"/>
      <c r="I1" s="252"/>
      <c r="J1" s="253"/>
      <c r="K1" s="284" t="s">
        <v>42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64"/>
      <c r="AD1" s="306"/>
      <c r="AE1" s="306"/>
      <c r="AF1" s="306"/>
      <c r="AG1" s="306"/>
      <c r="AH1" s="306"/>
      <c r="AI1" s="306"/>
      <c r="AJ1" s="306"/>
      <c r="AK1" s="306"/>
      <c r="AL1" s="306"/>
      <c r="AM1" s="307"/>
      <c r="AN1" s="3"/>
      <c r="AO1" s="1"/>
    </row>
    <row r="2" spans="1:41" s="2" customFormat="1" ht="15" customHeight="1">
      <c r="A2" s="254"/>
      <c r="B2" s="255"/>
      <c r="C2" s="255"/>
      <c r="D2" s="255"/>
      <c r="E2" s="255"/>
      <c r="F2" s="255"/>
      <c r="G2" s="255"/>
      <c r="H2" s="255"/>
      <c r="I2" s="255"/>
      <c r="J2" s="256"/>
      <c r="K2" s="28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308"/>
      <c r="AD2" s="309"/>
      <c r="AE2" s="309"/>
      <c r="AF2" s="309"/>
      <c r="AG2" s="309"/>
      <c r="AH2" s="309"/>
      <c r="AI2" s="309"/>
      <c r="AJ2" s="309"/>
      <c r="AK2" s="309"/>
      <c r="AL2" s="309"/>
      <c r="AM2" s="310"/>
      <c r="AN2" s="3"/>
      <c r="AO2" s="1"/>
    </row>
    <row r="3" spans="1:41" s="2" customFormat="1" ht="12.75" customHeight="1">
      <c r="A3" s="254"/>
      <c r="B3" s="255"/>
      <c r="C3" s="255"/>
      <c r="D3" s="255"/>
      <c r="E3" s="255"/>
      <c r="F3" s="255"/>
      <c r="G3" s="255"/>
      <c r="H3" s="255"/>
      <c r="I3" s="255"/>
      <c r="J3" s="256"/>
      <c r="K3" s="28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308"/>
      <c r="AD3" s="309"/>
      <c r="AE3" s="309"/>
      <c r="AF3" s="309"/>
      <c r="AG3" s="309"/>
      <c r="AH3" s="309"/>
      <c r="AI3" s="309"/>
      <c r="AJ3" s="309"/>
      <c r="AK3" s="309"/>
      <c r="AL3" s="309"/>
      <c r="AM3" s="310"/>
      <c r="AN3" s="3"/>
      <c r="AO3" s="1"/>
    </row>
    <row r="4" spans="1:41" s="2" customFormat="1" ht="70.5" customHeight="1">
      <c r="A4" s="254"/>
      <c r="B4" s="255"/>
      <c r="C4" s="255"/>
      <c r="D4" s="255"/>
      <c r="E4" s="255"/>
      <c r="F4" s="255"/>
      <c r="G4" s="255"/>
      <c r="H4" s="255"/>
      <c r="I4" s="255"/>
      <c r="J4" s="256"/>
      <c r="K4" s="286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308"/>
      <c r="AD4" s="309"/>
      <c r="AE4" s="309"/>
      <c r="AF4" s="309"/>
      <c r="AG4" s="309"/>
      <c r="AH4" s="309"/>
      <c r="AI4" s="309"/>
      <c r="AJ4" s="309"/>
      <c r="AK4" s="309"/>
      <c r="AL4" s="309"/>
      <c r="AM4" s="310"/>
      <c r="AN4" s="3"/>
      <c r="AO4" s="1"/>
    </row>
    <row r="5" spans="1:41" s="2" customFormat="1" ht="11.25" customHeight="1">
      <c r="A5" s="254"/>
      <c r="B5" s="255"/>
      <c r="C5" s="255"/>
      <c r="D5" s="255"/>
      <c r="E5" s="255"/>
      <c r="F5" s="255"/>
      <c r="G5" s="255"/>
      <c r="H5" s="255"/>
      <c r="I5" s="255"/>
      <c r="J5" s="256"/>
      <c r="K5" s="275" t="str">
        <f>CONCATENATE(Cover!K5)</f>
        <v>DATA SHEETS FOR DIFF. PRESSURE FLOW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08"/>
      <c r="AD5" s="309"/>
      <c r="AE5" s="309"/>
      <c r="AF5" s="309"/>
      <c r="AG5" s="309"/>
      <c r="AH5" s="309"/>
      <c r="AI5" s="309"/>
      <c r="AJ5" s="309"/>
      <c r="AK5" s="309"/>
      <c r="AL5" s="309"/>
      <c r="AM5" s="310"/>
      <c r="AN5" s="3"/>
      <c r="AO5" s="1"/>
    </row>
    <row r="6" spans="1:41" s="2" customFormat="1" ht="6.75" customHeight="1">
      <c r="A6" s="254"/>
      <c r="B6" s="255"/>
      <c r="C6" s="255"/>
      <c r="D6" s="255"/>
      <c r="E6" s="255"/>
      <c r="F6" s="255"/>
      <c r="G6" s="255"/>
      <c r="H6" s="255"/>
      <c r="I6" s="255"/>
      <c r="J6" s="256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08"/>
      <c r="AD6" s="309"/>
      <c r="AE6" s="309"/>
      <c r="AF6" s="309"/>
      <c r="AG6" s="309"/>
      <c r="AH6" s="309"/>
      <c r="AI6" s="309"/>
      <c r="AJ6" s="309"/>
      <c r="AK6" s="309"/>
      <c r="AL6" s="309"/>
      <c r="AM6" s="310"/>
      <c r="AN6" s="3"/>
      <c r="AO6" s="1"/>
    </row>
    <row r="7" spans="1:41" s="1" customFormat="1" ht="18" customHeight="1">
      <c r="A7" s="248" t="s">
        <v>12</v>
      </c>
      <c r="B7" s="303"/>
      <c r="C7" s="303"/>
      <c r="D7" s="303"/>
      <c r="E7" s="303"/>
      <c r="F7" s="303"/>
      <c r="G7" s="303"/>
      <c r="H7" s="303"/>
      <c r="I7" s="303"/>
      <c r="J7" s="304"/>
      <c r="K7" s="315" t="s">
        <v>13</v>
      </c>
      <c r="L7" s="247"/>
      <c r="M7" s="247" t="s">
        <v>14</v>
      </c>
      <c r="N7" s="247"/>
      <c r="O7" s="247" t="s">
        <v>15</v>
      </c>
      <c r="P7" s="247"/>
      <c r="Q7" s="247" t="s">
        <v>16</v>
      </c>
      <c r="R7" s="247"/>
      <c r="S7" s="247" t="s">
        <v>17</v>
      </c>
      <c r="T7" s="247"/>
      <c r="U7" s="247" t="s">
        <v>18</v>
      </c>
      <c r="V7" s="247"/>
      <c r="W7" s="273" t="s">
        <v>19</v>
      </c>
      <c r="X7" s="273"/>
      <c r="Y7" s="273"/>
      <c r="Z7" s="274" t="s">
        <v>20</v>
      </c>
      <c r="AA7" s="274"/>
      <c r="AB7" s="274"/>
      <c r="AC7" s="290" t="s">
        <v>268</v>
      </c>
      <c r="AD7" s="291"/>
      <c r="AE7" s="291"/>
      <c r="AF7" s="291"/>
      <c r="AG7" s="291"/>
      <c r="AH7" s="291"/>
      <c r="AI7" s="291"/>
      <c r="AJ7" s="291"/>
      <c r="AK7" s="291"/>
      <c r="AL7" s="291"/>
      <c r="AM7" s="292"/>
      <c r="AN7" s="3"/>
    </row>
    <row r="8" spans="1:41" s="1" customFormat="1" ht="17.25" customHeight="1" thickBot="1">
      <c r="A8" s="244" t="s">
        <v>38</v>
      </c>
      <c r="B8" s="245"/>
      <c r="C8" s="245"/>
      <c r="D8" s="245"/>
      <c r="E8" s="245"/>
      <c r="F8" s="245"/>
      <c r="G8" s="245"/>
      <c r="H8" s="245"/>
      <c r="I8" s="245"/>
      <c r="J8" s="246"/>
      <c r="K8" s="260" t="s">
        <v>39</v>
      </c>
      <c r="L8" s="261"/>
      <c r="M8" s="262" t="s">
        <v>48</v>
      </c>
      <c r="N8" s="263"/>
      <c r="O8" s="260" t="s">
        <v>40</v>
      </c>
      <c r="P8" s="261"/>
      <c r="Q8" s="262" t="s">
        <v>49</v>
      </c>
      <c r="R8" s="263"/>
      <c r="S8" s="260" t="str">
        <f>Cover!S8</f>
        <v>IN</v>
      </c>
      <c r="T8" s="261"/>
      <c r="U8" s="260" t="str">
        <f>Cover!U8</f>
        <v>DT</v>
      </c>
      <c r="V8" s="261"/>
      <c r="W8" s="311" t="str">
        <f>Cover!W8</f>
        <v>0012</v>
      </c>
      <c r="X8" s="312"/>
      <c r="Y8" s="313"/>
      <c r="Z8" s="281" t="str">
        <f>Cover!Z8</f>
        <v>D03</v>
      </c>
      <c r="AA8" s="282"/>
      <c r="AB8" s="283"/>
      <c r="AC8" s="293"/>
      <c r="AD8" s="294"/>
      <c r="AE8" s="294"/>
      <c r="AF8" s="294"/>
      <c r="AG8" s="294"/>
      <c r="AH8" s="294"/>
      <c r="AI8" s="294"/>
      <c r="AJ8" s="294"/>
      <c r="AK8" s="294"/>
      <c r="AL8" s="294"/>
      <c r="AM8" s="295"/>
      <c r="AN8" s="4"/>
    </row>
    <row r="9" spans="1:41" s="1" customFormat="1" ht="15" customHeight="1" thickBot="1">
      <c r="A9" s="31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5"/>
    </row>
    <row r="10" spans="1:41" ht="34.5" customHeight="1">
      <c r="A10" s="61"/>
      <c r="B10" s="44" t="s">
        <v>52</v>
      </c>
      <c r="C10" s="44"/>
      <c r="D10" s="44"/>
      <c r="E10" s="45"/>
      <c r="F10" s="45"/>
      <c r="G10" s="45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7"/>
      <c r="AO10" s="7"/>
    </row>
    <row r="11" spans="1:41" s="60" customFormat="1" ht="18" customHeight="1">
      <c r="A11" s="59"/>
      <c r="C11" s="321" t="s">
        <v>107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W11" s="321" t="s">
        <v>108</v>
      </c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M11" s="62"/>
    </row>
    <row r="12" spans="1:41" s="60" customFormat="1" ht="18" customHeight="1">
      <c r="A12" s="59"/>
      <c r="C12" s="321" t="s">
        <v>109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W12" s="321" t="s">
        <v>110</v>
      </c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M12" s="62"/>
    </row>
    <row r="13" spans="1:41" s="60" customFormat="1" ht="18" customHeight="1">
      <c r="A13" s="59"/>
      <c r="C13" s="321" t="s">
        <v>111</v>
      </c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W13" s="321" t="s">
        <v>112</v>
      </c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M13" s="62"/>
    </row>
    <row r="14" spans="1:41" s="60" customFormat="1" ht="18" customHeight="1">
      <c r="A14" s="59"/>
      <c r="C14" s="322" t="s">
        <v>293</v>
      </c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W14" s="322" t="s">
        <v>294</v>
      </c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M14" s="62"/>
    </row>
    <row r="15" spans="1:41" s="60" customFormat="1" ht="18" customHeight="1">
      <c r="A15" s="59"/>
      <c r="C15" s="322" t="s">
        <v>295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W15" s="322" t="s">
        <v>296</v>
      </c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M15" s="62"/>
    </row>
    <row r="16" spans="1:41" s="60" customFormat="1" ht="18" customHeight="1">
      <c r="A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AM16" s="62"/>
    </row>
    <row r="17" spans="1:39" s="48" customFormat="1" ht="18" customHeight="1">
      <c r="A17" s="50"/>
      <c r="B17" s="51"/>
      <c r="C17" s="320" t="s">
        <v>64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52"/>
      <c r="V17" s="53"/>
      <c r="W17" s="320" t="s">
        <v>65</v>
      </c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54"/>
      <c r="AK17" s="55"/>
      <c r="AL17" s="55"/>
      <c r="AM17" s="56"/>
    </row>
    <row r="18" spans="1:39" s="48" customFormat="1" ht="18" customHeight="1">
      <c r="A18" s="50"/>
      <c r="B18" s="51"/>
      <c r="C18" s="320" t="s">
        <v>66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57"/>
      <c r="V18" s="53"/>
      <c r="W18" s="320" t="s">
        <v>53</v>
      </c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54"/>
      <c r="AK18" s="55"/>
      <c r="AL18" s="55"/>
      <c r="AM18" s="56"/>
    </row>
    <row r="19" spans="1:39" s="48" customFormat="1" ht="18" customHeight="1">
      <c r="A19" s="50"/>
      <c r="B19" s="51"/>
      <c r="C19" s="320" t="s">
        <v>67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57"/>
      <c r="V19" s="53"/>
      <c r="W19" s="320" t="s">
        <v>54</v>
      </c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54"/>
      <c r="AK19" s="55"/>
      <c r="AL19" s="55"/>
      <c r="AM19" s="56"/>
    </row>
    <row r="20" spans="1:39" s="48" customFormat="1" ht="18" customHeight="1">
      <c r="A20" s="50"/>
      <c r="B20" s="51"/>
      <c r="C20" s="320" t="s">
        <v>68</v>
      </c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57"/>
      <c r="V20" s="53"/>
      <c r="W20" s="320" t="s">
        <v>55</v>
      </c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54"/>
      <c r="AK20" s="55"/>
      <c r="AL20" s="55"/>
      <c r="AM20" s="56"/>
    </row>
    <row r="21" spans="1:39" s="48" customFormat="1" ht="18" customHeight="1">
      <c r="A21" s="50"/>
      <c r="B21" s="51"/>
      <c r="C21" s="320" t="s">
        <v>69</v>
      </c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57"/>
      <c r="V21" s="53"/>
      <c r="W21" s="320" t="s">
        <v>56</v>
      </c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54"/>
      <c r="AK21" s="55"/>
      <c r="AL21" s="55"/>
      <c r="AM21" s="56"/>
    </row>
    <row r="22" spans="1:39" s="48" customFormat="1" ht="18" customHeight="1">
      <c r="A22" s="50"/>
      <c r="B22" s="51"/>
      <c r="C22" s="320" t="s">
        <v>70</v>
      </c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57"/>
      <c r="V22" s="53"/>
      <c r="W22" s="320" t="s">
        <v>57</v>
      </c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54"/>
      <c r="AK22" s="55"/>
      <c r="AL22" s="55"/>
      <c r="AM22" s="56"/>
    </row>
    <row r="23" spans="1:39" s="48" customFormat="1" ht="18" customHeight="1">
      <c r="A23" s="50"/>
      <c r="B23" s="51"/>
      <c r="C23" s="320" t="s">
        <v>71</v>
      </c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57"/>
      <c r="V23" s="53"/>
      <c r="W23" s="320" t="s">
        <v>58</v>
      </c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54"/>
      <c r="AK23" s="55"/>
      <c r="AL23" s="55"/>
      <c r="AM23" s="56"/>
    </row>
    <row r="24" spans="1:39" s="48" customFormat="1" ht="18" customHeight="1">
      <c r="A24" s="50"/>
      <c r="B24" s="51"/>
      <c r="C24" s="320" t="s">
        <v>72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57"/>
      <c r="V24" s="53"/>
      <c r="W24" s="320" t="s">
        <v>59</v>
      </c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54"/>
      <c r="AK24" s="55"/>
      <c r="AL24" s="55"/>
      <c r="AM24" s="56"/>
    </row>
    <row r="25" spans="1:39" s="48" customFormat="1" ht="18" customHeight="1">
      <c r="A25" s="50"/>
      <c r="B25" s="51"/>
      <c r="C25" s="320" t="s">
        <v>73</v>
      </c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57"/>
      <c r="V25" s="53"/>
      <c r="W25" s="320" t="s">
        <v>60</v>
      </c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54"/>
      <c r="AK25" s="55"/>
      <c r="AL25" s="55"/>
      <c r="AM25" s="56"/>
    </row>
    <row r="26" spans="1:39" s="48" customFormat="1" ht="18" customHeight="1">
      <c r="A26" s="50"/>
      <c r="B26" s="51"/>
      <c r="C26" s="320" t="s">
        <v>74</v>
      </c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57"/>
      <c r="V26" s="53"/>
      <c r="W26" s="320" t="s">
        <v>61</v>
      </c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54"/>
      <c r="AK26" s="55"/>
      <c r="AL26" s="55"/>
      <c r="AM26" s="56"/>
    </row>
    <row r="27" spans="1:39" s="48" customFormat="1" ht="18" customHeight="1">
      <c r="A27" s="50"/>
      <c r="B27" s="51"/>
      <c r="C27" s="320" t="s">
        <v>75</v>
      </c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57"/>
      <c r="V27" s="53"/>
      <c r="W27" s="320" t="s">
        <v>62</v>
      </c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54"/>
      <c r="AK27" s="55"/>
      <c r="AL27" s="55"/>
      <c r="AM27" s="56"/>
    </row>
    <row r="28" spans="1:39" s="48" customFormat="1" ht="18" customHeight="1">
      <c r="A28" s="50"/>
      <c r="B28" s="51"/>
      <c r="C28" s="320" t="s">
        <v>76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57"/>
      <c r="V28" s="53"/>
      <c r="W28" s="320" t="s">
        <v>63</v>
      </c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49"/>
      <c r="AK28" s="55"/>
      <c r="AL28" s="55"/>
      <c r="AM28" s="56"/>
    </row>
    <row r="29" spans="1:39" s="48" customFormat="1" ht="18" customHeight="1">
      <c r="A29" s="50"/>
      <c r="B29" s="51"/>
      <c r="C29" s="320" t="s">
        <v>77</v>
      </c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57"/>
      <c r="V29" s="53"/>
      <c r="W29" s="320" t="s">
        <v>78</v>
      </c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49"/>
      <c r="AK29" s="55"/>
      <c r="AL29" s="55"/>
      <c r="AM29" s="56"/>
    </row>
    <row r="30" spans="1:39" s="48" customFormat="1" ht="18" customHeight="1">
      <c r="A30" s="50"/>
      <c r="B30" s="51"/>
      <c r="C30" s="320" t="s">
        <v>79</v>
      </c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57"/>
      <c r="V30" s="53"/>
      <c r="W30" s="320" t="s">
        <v>80</v>
      </c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49"/>
      <c r="AK30" s="55"/>
      <c r="AL30" s="55"/>
      <c r="AM30" s="56"/>
    </row>
    <row r="31" spans="1:39" s="48" customFormat="1" ht="18" customHeight="1">
      <c r="A31" s="50"/>
      <c r="B31" s="51"/>
      <c r="C31" s="320" t="s">
        <v>81</v>
      </c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57"/>
      <c r="V31" s="53"/>
      <c r="W31" s="320" t="s">
        <v>82</v>
      </c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49"/>
      <c r="AK31" s="55"/>
      <c r="AL31" s="55"/>
      <c r="AM31" s="56"/>
    </row>
    <row r="32" spans="1:39" s="48" customFormat="1" ht="18" customHeight="1">
      <c r="A32" s="50"/>
      <c r="B32" s="51"/>
      <c r="C32" s="320" t="s">
        <v>83</v>
      </c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57"/>
      <c r="V32" s="53"/>
      <c r="W32" s="320" t="s">
        <v>84</v>
      </c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49"/>
      <c r="AK32" s="55"/>
      <c r="AL32" s="55"/>
      <c r="AM32" s="56"/>
    </row>
    <row r="33" spans="1:39" s="48" customFormat="1" ht="18" customHeight="1">
      <c r="A33" s="50"/>
      <c r="B33" s="51"/>
      <c r="C33" s="320" t="s">
        <v>85</v>
      </c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57"/>
      <c r="V33" s="53"/>
      <c r="W33" s="320" t="s">
        <v>86</v>
      </c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49"/>
      <c r="AK33" s="55"/>
      <c r="AL33" s="55"/>
      <c r="AM33" s="56"/>
    </row>
    <row r="34" spans="1:39" s="48" customFormat="1" ht="18" customHeight="1">
      <c r="A34" s="50"/>
      <c r="B34" s="51"/>
      <c r="C34" s="320" t="s">
        <v>87</v>
      </c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57"/>
      <c r="V34" s="53"/>
      <c r="W34" s="320" t="s">
        <v>88</v>
      </c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49"/>
      <c r="AK34" s="55"/>
      <c r="AL34" s="55"/>
      <c r="AM34" s="56"/>
    </row>
    <row r="35" spans="1:39" s="48" customFormat="1" ht="18" customHeight="1">
      <c r="A35" s="50"/>
      <c r="B35" s="51"/>
      <c r="C35" s="320" t="s">
        <v>89</v>
      </c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57"/>
      <c r="V35" s="53"/>
      <c r="W35" s="320" t="s">
        <v>90</v>
      </c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49"/>
      <c r="AK35" s="55"/>
      <c r="AL35" s="55"/>
      <c r="AM35" s="56"/>
    </row>
    <row r="36" spans="1:39" s="48" customFormat="1" ht="18" customHeight="1">
      <c r="A36" s="50"/>
      <c r="B36" s="51"/>
      <c r="C36" s="320" t="s">
        <v>91</v>
      </c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57"/>
      <c r="V36" s="53"/>
      <c r="W36" s="320" t="s">
        <v>92</v>
      </c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49"/>
      <c r="AK36" s="55"/>
      <c r="AL36" s="55"/>
      <c r="AM36" s="56"/>
    </row>
    <row r="37" spans="1:39" s="48" customFormat="1" ht="18" customHeight="1">
      <c r="A37" s="50"/>
      <c r="B37" s="51"/>
      <c r="C37" s="320" t="s">
        <v>93</v>
      </c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57"/>
      <c r="V37" s="53"/>
      <c r="W37" s="320" t="s">
        <v>94</v>
      </c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49"/>
      <c r="AK37" s="55"/>
      <c r="AL37" s="55"/>
      <c r="AM37" s="56"/>
    </row>
    <row r="38" spans="1:39" s="48" customFormat="1" ht="18" customHeight="1">
      <c r="A38" s="50"/>
      <c r="B38" s="51"/>
      <c r="C38" s="320" t="s">
        <v>95</v>
      </c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57"/>
      <c r="V38" s="53"/>
      <c r="W38" s="320" t="s">
        <v>96</v>
      </c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49"/>
      <c r="AK38" s="55"/>
      <c r="AL38" s="55"/>
      <c r="AM38" s="56"/>
    </row>
    <row r="39" spans="1:39" s="48" customFormat="1" ht="18" customHeight="1">
      <c r="A39" s="50"/>
      <c r="B39" s="51"/>
      <c r="C39" s="320" t="s">
        <v>97</v>
      </c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57"/>
      <c r="V39" s="53"/>
      <c r="W39" s="320" t="s">
        <v>98</v>
      </c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49"/>
      <c r="AK39" s="55"/>
      <c r="AL39" s="55"/>
      <c r="AM39" s="56"/>
    </row>
    <row r="40" spans="1:39" s="48" customFormat="1" ht="18" customHeight="1">
      <c r="A40" s="50"/>
      <c r="B40" s="51"/>
      <c r="C40" s="320" t="s">
        <v>99</v>
      </c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57"/>
      <c r="V40" s="53"/>
      <c r="W40" s="320" t="s">
        <v>100</v>
      </c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49"/>
      <c r="AK40" s="55"/>
      <c r="AL40" s="55"/>
      <c r="AM40" s="56"/>
    </row>
    <row r="41" spans="1:39" s="48" customFormat="1" ht="18" customHeight="1">
      <c r="A41" s="50"/>
      <c r="B41" s="51"/>
      <c r="C41" s="320" t="s">
        <v>101</v>
      </c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57"/>
      <c r="V41" s="53"/>
      <c r="W41" s="320" t="s">
        <v>102</v>
      </c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49"/>
      <c r="AK41" s="55"/>
      <c r="AL41" s="55"/>
      <c r="AM41" s="56"/>
    </row>
    <row r="42" spans="1:39" s="48" customFormat="1" ht="18" customHeight="1">
      <c r="A42" s="50"/>
      <c r="B42" s="51"/>
      <c r="C42" s="320" t="s">
        <v>103</v>
      </c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57"/>
      <c r="V42" s="53"/>
      <c r="W42" s="320" t="s">
        <v>104</v>
      </c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49"/>
      <c r="AK42" s="55"/>
      <c r="AL42" s="55"/>
      <c r="AM42" s="56"/>
    </row>
    <row r="43" spans="1:39" s="48" customFormat="1" ht="18" customHeight="1">
      <c r="A43" s="50"/>
      <c r="B43" s="51"/>
      <c r="C43" s="323" t="s">
        <v>105</v>
      </c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0" t="s">
        <v>106</v>
      </c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49"/>
      <c r="AK43" s="55"/>
      <c r="AL43" s="55"/>
      <c r="AM43" s="56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showGridLines="0" view="pageBreakPreview" zoomScale="85" zoomScaleNormal="100" zoomScaleSheetLayoutView="85" workbookViewId="0">
      <selection activeCell="Y25" sqref="Y25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2" s="2" customFormat="1" ht="24.75" customHeight="1">
      <c r="A1" s="251" t="s">
        <v>36</v>
      </c>
      <c r="B1" s="251"/>
      <c r="C1" s="252"/>
      <c r="D1" s="252"/>
      <c r="E1" s="252"/>
      <c r="F1" s="252"/>
      <c r="G1" s="252"/>
      <c r="H1" s="252"/>
      <c r="I1" s="252"/>
      <c r="J1" s="253"/>
      <c r="K1" s="284" t="s">
        <v>42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64"/>
      <c r="AD1" s="324"/>
      <c r="AE1" s="324"/>
      <c r="AF1" s="324"/>
      <c r="AG1" s="324"/>
      <c r="AH1" s="324"/>
      <c r="AI1" s="324"/>
      <c r="AJ1" s="324"/>
      <c r="AK1" s="324"/>
      <c r="AL1" s="325"/>
      <c r="AM1" s="325"/>
    </row>
    <row r="2" spans="1:42" s="2" customFormat="1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28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326"/>
      <c r="AD2" s="327"/>
      <c r="AE2" s="327"/>
      <c r="AF2" s="327"/>
      <c r="AG2" s="327"/>
      <c r="AH2" s="327"/>
      <c r="AI2" s="327"/>
      <c r="AJ2" s="327"/>
      <c r="AK2" s="327"/>
      <c r="AL2" s="328"/>
      <c r="AM2" s="328"/>
    </row>
    <row r="3" spans="1:42" s="2" customFormat="1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28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326"/>
      <c r="AD3" s="327"/>
      <c r="AE3" s="327"/>
      <c r="AF3" s="327"/>
      <c r="AG3" s="327"/>
      <c r="AH3" s="327"/>
      <c r="AI3" s="327"/>
      <c r="AJ3" s="327"/>
      <c r="AK3" s="327"/>
      <c r="AL3" s="328"/>
      <c r="AM3" s="328"/>
    </row>
    <row r="4" spans="1:42" s="2" customFormat="1" ht="70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86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326"/>
      <c r="AD4" s="327"/>
      <c r="AE4" s="327"/>
      <c r="AF4" s="327"/>
      <c r="AG4" s="327"/>
      <c r="AH4" s="327"/>
      <c r="AI4" s="327"/>
      <c r="AJ4" s="327"/>
      <c r="AK4" s="327"/>
      <c r="AL4" s="328"/>
      <c r="AM4" s="328"/>
    </row>
    <row r="5" spans="1:42" s="2" customFormat="1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275" t="str">
        <f>CONCATENATE(Cover!K5)</f>
        <v>DATA SHEETS FOR DIFF. PRESSURE FLOW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26"/>
      <c r="AD5" s="327"/>
      <c r="AE5" s="327"/>
      <c r="AF5" s="327"/>
      <c r="AG5" s="327"/>
      <c r="AH5" s="327"/>
      <c r="AI5" s="327"/>
      <c r="AJ5" s="327"/>
      <c r="AK5" s="327"/>
      <c r="AL5" s="328"/>
      <c r="AM5" s="328"/>
    </row>
    <row r="6" spans="1:42" s="2" customFormat="1" ht="6.75" customHeight="1">
      <c r="A6" s="257"/>
      <c r="B6" s="257"/>
      <c r="C6" s="258"/>
      <c r="D6" s="258"/>
      <c r="E6" s="258"/>
      <c r="F6" s="258"/>
      <c r="G6" s="258"/>
      <c r="H6" s="258"/>
      <c r="I6" s="258"/>
      <c r="J6" s="259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29"/>
      <c r="AD6" s="330"/>
      <c r="AE6" s="330"/>
      <c r="AF6" s="330"/>
      <c r="AG6" s="330"/>
      <c r="AH6" s="330"/>
      <c r="AI6" s="330"/>
      <c r="AJ6" s="330"/>
      <c r="AK6" s="330"/>
      <c r="AL6" s="331"/>
      <c r="AM6" s="331"/>
    </row>
    <row r="7" spans="1:42" s="1" customFormat="1" ht="18" customHeight="1">
      <c r="A7" s="248" t="s">
        <v>12</v>
      </c>
      <c r="B7" s="248"/>
      <c r="C7" s="303"/>
      <c r="D7" s="303"/>
      <c r="E7" s="303"/>
      <c r="F7" s="303"/>
      <c r="G7" s="303"/>
      <c r="H7" s="303"/>
      <c r="I7" s="303"/>
      <c r="J7" s="304"/>
      <c r="K7" s="247" t="s">
        <v>13</v>
      </c>
      <c r="L7" s="247"/>
      <c r="M7" s="247" t="s">
        <v>14</v>
      </c>
      <c r="N7" s="247"/>
      <c r="O7" s="247" t="s">
        <v>15</v>
      </c>
      <c r="P7" s="247"/>
      <c r="Q7" s="247" t="s">
        <v>16</v>
      </c>
      <c r="R7" s="247"/>
      <c r="S7" s="247" t="s">
        <v>17</v>
      </c>
      <c r="T7" s="247"/>
      <c r="U7" s="247" t="s">
        <v>18</v>
      </c>
      <c r="V7" s="247"/>
      <c r="W7" s="273" t="s">
        <v>19</v>
      </c>
      <c r="X7" s="273"/>
      <c r="Y7" s="273"/>
      <c r="Z7" s="274" t="s">
        <v>20</v>
      </c>
      <c r="AA7" s="274"/>
      <c r="AB7" s="274"/>
      <c r="AC7" s="332" t="s">
        <v>269</v>
      </c>
      <c r="AD7" s="333"/>
      <c r="AE7" s="333"/>
      <c r="AF7" s="333"/>
      <c r="AG7" s="333"/>
      <c r="AH7" s="333"/>
      <c r="AI7" s="333"/>
      <c r="AJ7" s="333"/>
      <c r="AK7" s="333"/>
      <c r="AL7" s="334"/>
      <c r="AM7" s="334"/>
    </row>
    <row r="8" spans="1:42" s="1" customFormat="1" ht="17.25" customHeight="1" thickBot="1">
      <c r="A8" s="244" t="s">
        <v>38</v>
      </c>
      <c r="B8" s="244"/>
      <c r="C8" s="245"/>
      <c r="D8" s="245"/>
      <c r="E8" s="245"/>
      <c r="F8" s="245"/>
      <c r="G8" s="245"/>
      <c r="H8" s="245"/>
      <c r="I8" s="245"/>
      <c r="J8" s="246"/>
      <c r="K8" s="260" t="s">
        <v>39</v>
      </c>
      <c r="L8" s="261"/>
      <c r="M8" s="262" t="s">
        <v>48</v>
      </c>
      <c r="N8" s="263"/>
      <c r="O8" s="260" t="s">
        <v>40</v>
      </c>
      <c r="P8" s="261"/>
      <c r="Q8" s="262" t="s">
        <v>49</v>
      </c>
      <c r="R8" s="263"/>
      <c r="S8" s="260" t="str">
        <f>Cover!S8</f>
        <v>IN</v>
      </c>
      <c r="T8" s="261"/>
      <c r="U8" s="260" t="str">
        <f>Cover!U8</f>
        <v>DT</v>
      </c>
      <c r="V8" s="261"/>
      <c r="W8" s="311" t="str">
        <f>Cover!W8</f>
        <v>0012</v>
      </c>
      <c r="X8" s="312"/>
      <c r="Y8" s="313"/>
      <c r="Z8" s="281" t="str">
        <f>Cover!Z8</f>
        <v>D03</v>
      </c>
      <c r="AA8" s="282"/>
      <c r="AB8" s="283"/>
      <c r="AC8" s="293"/>
      <c r="AD8" s="294"/>
      <c r="AE8" s="294"/>
      <c r="AF8" s="294"/>
      <c r="AG8" s="294"/>
      <c r="AH8" s="294"/>
      <c r="AI8" s="294"/>
      <c r="AJ8" s="294"/>
      <c r="AK8" s="294"/>
      <c r="AL8" s="295"/>
      <c r="AM8" s="295"/>
    </row>
    <row r="9" spans="1:42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2" s="67" customFormat="1" ht="37.5" customHeight="1">
      <c r="A10" s="72"/>
      <c r="B10" s="73" t="s">
        <v>113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64"/>
      <c r="P10" s="64"/>
      <c r="Q10" s="64"/>
      <c r="R10" s="64"/>
      <c r="S10" s="4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6"/>
    </row>
    <row r="11" spans="1:42" ht="18" customHeight="1">
      <c r="A11" s="122"/>
      <c r="B11" s="338" t="s">
        <v>291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125"/>
    </row>
    <row r="12" spans="1:42" ht="18" customHeight="1">
      <c r="A12" s="122"/>
      <c r="B12" s="340" t="s">
        <v>136</v>
      </c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125"/>
    </row>
    <row r="13" spans="1:42" ht="60" customHeight="1">
      <c r="A13" s="122"/>
      <c r="B13" s="339" t="s">
        <v>298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125"/>
    </row>
    <row r="14" spans="1:42" s="71" customFormat="1" ht="76.5" customHeight="1">
      <c r="A14" s="69"/>
      <c r="B14" s="182"/>
      <c r="C14" s="182"/>
      <c r="D14" s="183"/>
      <c r="E14" s="341" t="s">
        <v>297</v>
      </c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82"/>
      <c r="AP14" s="176"/>
    </row>
    <row r="15" spans="1:42" ht="18" customHeight="1">
      <c r="A15" s="122"/>
      <c r="B15" s="340" t="s">
        <v>137</v>
      </c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125"/>
    </row>
    <row r="16" spans="1:42" ht="18" customHeight="1">
      <c r="A16" s="122"/>
      <c r="B16" s="340" t="s">
        <v>138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125"/>
    </row>
    <row r="17" spans="1:42" ht="18" customHeight="1">
      <c r="A17" s="122"/>
      <c r="B17" s="340" t="s">
        <v>139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125"/>
    </row>
    <row r="18" spans="1:42" ht="41.25" customHeight="1">
      <c r="A18" s="122"/>
      <c r="B18" s="339" t="s">
        <v>299</v>
      </c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125"/>
    </row>
    <row r="19" spans="1:42" s="152" customFormat="1" ht="131.25" customHeight="1">
      <c r="A19" s="150"/>
      <c r="B19" s="184"/>
      <c r="C19" s="185"/>
      <c r="D19" s="186"/>
      <c r="E19" s="343" t="s">
        <v>317</v>
      </c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151"/>
    </row>
    <row r="20" spans="1:42" s="156" customFormat="1" ht="21.75" customHeight="1">
      <c r="A20" s="150"/>
      <c r="B20" s="95"/>
      <c r="C20" s="146"/>
      <c r="D20" s="336" t="s">
        <v>114</v>
      </c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96"/>
      <c r="Q20" s="96"/>
      <c r="R20" s="96"/>
      <c r="S20" s="96"/>
      <c r="T20" s="96"/>
      <c r="U20" s="96"/>
      <c r="V20" s="153"/>
      <c r="W20" s="97"/>
      <c r="X20" s="95"/>
      <c r="Y20" s="98"/>
      <c r="Z20" s="95"/>
      <c r="AA20" s="95"/>
      <c r="AB20" s="95"/>
      <c r="AC20" s="154"/>
      <c r="AD20" s="99"/>
      <c r="AE20" s="99"/>
      <c r="AF20" s="99"/>
      <c r="AG20" s="100"/>
      <c r="AH20" s="100"/>
      <c r="AI20" s="101"/>
      <c r="AJ20" s="96"/>
      <c r="AK20" s="96"/>
      <c r="AL20" s="102"/>
      <c r="AM20" s="155"/>
      <c r="AN20" s="102"/>
    </row>
    <row r="21" spans="1:42" s="156" customFormat="1" ht="49.5" customHeight="1">
      <c r="A21" s="127"/>
      <c r="B21" s="95"/>
      <c r="C21" s="95"/>
      <c r="D21" s="95"/>
      <c r="E21" s="337" t="s">
        <v>278</v>
      </c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157"/>
      <c r="AP21" s="102"/>
    </row>
    <row r="22" spans="1:42" ht="18" customHeight="1">
      <c r="A22" s="122"/>
      <c r="B22" s="340" t="s">
        <v>140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125"/>
    </row>
    <row r="23" spans="1:42" ht="18" customHeight="1">
      <c r="A23" s="122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125"/>
    </row>
    <row r="24" spans="1:42" ht="18" customHeight="1">
      <c r="A24" s="103"/>
      <c r="B24" s="128"/>
      <c r="C24" s="123"/>
      <c r="D24" s="123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04"/>
    </row>
    <row r="25" spans="1:42" ht="18" customHeight="1">
      <c r="A25" s="103"/>
      <c r="B25" s="128"/>
      <c r="C25" s="123"/>
      <c r="D25" s="12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04"/>
    </row>
    <row r="26" spans="1:42" ht="18" customHeight="1">
      <c r="A26" s="103"/>
      <c r="B26" s="128"/>
      <c r="C26" s="123"/>
      <c r="D26" s="12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04"/>
    </row>
    <row r="27" spans="1:42" ht="18" customHeight="1">
      <c r="A27" s="103"/>
      <c r="B27" s="128"/>
      <c r="C27" s="123"/>
      <c r="D27" s="12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04"/>
    </row>
    <row r="28" spans="1:42" ht="18" customHeight="1">
      <c r="A28" s="103"/>
      <c r="B28" s="128"/>
      <c r="C28" s="123"/>
      <c r="D28" s="12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04"/>
    </row>
    <row r="29" spans="1:42" ht="18" customHeight="1">
      <c r="A29" s="103"/>
      <c r="B29" s="128"/>
      <c r="C29" s="123"/>
      <c r="D29" s="12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04"/>
    </row>
    <row r="30" spans="1:42" ht="18" customHeight="1">
      <c r="A30" s="103"/>
      <c r="B30" s="128"/>
      <c r="C30" s="123"/>
      <c r="D30" s="12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04"/>
    </row>
    <row r="31" spans="1:42" ht="18" customHeight="1">
      <c r="A31" s="103"/>
      <c r="B31" s="128"/>
      <c r="C31" s="123"/>
      <c r="D31" s="12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04"/>
    </row>
    <row r="32" spans="1:42" ht="18" customHeight="1">
      <c r="A32" s="103"/>
      <c r="B32" s="128"/>
      <c r="C32" s="123"/>
      <c r="D32" s="12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04"/>
    </row>
    <row r="33" spans="1:39" s="71" customFormat="1" ht="18" customHeight="1">
      <c r="A33" s="69"/>
      <c r="B33" s="68"/>
      <c r="C33" s="68"/>
      <c r="D33" s="70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2"/>
    </row>
    <row r="34" spans="1:39" s="71" customFormat="1" ht="18" customHeight="1">
      <c r="A34" s="69"/>
      <c r="B34" s="68"/>
      <c r="C34" s="68"/>
      <c r="D34" s="70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2"/>
    </row>
    <row r="35" spans="1:39" s="71" customFormat="1" ht="18" customHeight="1">
      <c r="A35" s="69"/>
      <c r="B35" s="68"/>
      <c r="C35" s="68"/>
      <c r="D35" s="70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2"/>
    </row>
    <row r="36" spans="1:39" s="71" customFormat="1" ht="18" customHeight="1">
      <c r="A36" s="69"/>
      <c r="B36" s="68"/>
      <c r="C36" s="68"/>
      <c r="D36" s="70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2"/>
    </row>
    <row r="37" spans="1:39" s="71" customFormat="1" ht="18" customHeight="1">
      <c r="A37" s="69"/>
      <c r="B37" s="68"/>
      <c r="C37" s="68"/>
      <c r="D37" s="70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2"/>
    </row>
    <row r="38" spans="1:39" s="71" customFormat="1" ht="18" customHeight="1">
      <c r="A38" s="69"/>
      <c r="B38" s="68"/>
      <c r="C38" s="68"/>
      <c r="D38" s="70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2"/>
    </row>
    <row r="39" spans="1:39" s="71" customFormat="1" ht="18" customHeight="1">
      <c r="A39" s="69"/>
      <c r="B39" s="68"/>
      <c r="C39" s="68"/>
      <c r="D39" s="70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2"/>
    </row>
    <row r="40" spans="1:39" s="71" customFormat="1" ht="18" customHeight="1">
      <c r="A40" s="69"/>
      <c r="B40" s="68"/>
      <c r="C40" s="68"/>
      <c r="D40" s="7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2"/>
    </row>
    <row r="41" spans="1:39" s="84" customFormat="1" ht="18" customHeight="1">
      <c r="A41" s="85"/>
      <c r="B41" s="81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81"/>
      <c r="AM41" s="86"/>
    </row>
    <row r="42" spans="1:39" s="84" customFormat="1" ht="18" customHeight="1" thickBot="1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90"/>
      <c r="P42" s="90"/>
      <c r="Q42" s="90"/>
      <c r="R42" s="90"/>
      <c r="S42" s="91"/>
      <c r="T42" s="91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92"/>
    </row>
    <row r="43" spans="1:39" ht="18" customHeight="1"/>
    <row r="44" spans="1:39" ht="18" customHeight="1"/>
    <row r="45" spans="1:39" ht="18" customHeight="1"/>
    <row r="46" spans="1:39" ht="18" customHeight="1"/>
    <row r="47" spans="1:39" ht="18" customHeight="1"/>
    <row r="48" spans="1:3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37">
    <mergeCell ref="E14:AL14"/>
    <mergeCell ref="E19:AL19"/>
    <mergeCell ref="B12:AL12"/>
    <mergeCell ref="B13:AL13"/>
    <mergeCell ref="Z7:AB7"/>
    <mergeCell ref="Q7:R7"/>
    <mergeCell ref="U8:V8"/>
    <mergeCell ref="W8:Y8"/>
    <mergeCell ref="C41:AK41"/>
    <mergeCell ref="Z8:AB8"/>
    <mergeCell ref="S8:T8"/>
    <mergeCell ref="O8:P8"/>
    <mergeCell ref="Q8:R8"/>
    <mergeCell ref="K8:L8"/>
    <mergeCell ref="M8:N8"/>
    <mergeCell ref="D20:O20"/>
    <mergeCell ref="E21:AL21"/>
    <mergeCell ref="B11:AL11"/>
    <mergeCell ref="B18:AL18"/>
    <mergeCell ref="B15:AL15"/>
    <mergeCell ref="B16:AL16"/>
    <mergeCell ref="B17:AL17"/>
    <mergeCell ref="B22:AL22"/>
    <mergeCell ref="B23:AL23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showGridLines="0" view="pageBreakPreview" zoomScaleNormal="100" zoomScaleSheetLayoutView="100" workbookViewId="0">
      <selection activeCell="P37" sqref="P37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5" width="3" style="6" customWidth="1"/>
    <col min="36" max="36" width="5.7109375" style="6" customWidth="1"/>
    <col min="37" max="37" width="2.42578125" style="6" customWidth="1"/>
    <col min="38" max="38" width="4.42578125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51" t="s">
        <v>36</v>
      </c>
      <c r="B1" s="251"/>
      <c r="C1" s="252"/>
      <c r="D1" s="252"/>
      <c r="E1" s="252"/>
      <c r="F1" s="252"/>
      <c r="G1" s="252"/>
      <c r="H1" s="252"/>
      <c r="I1" s="252"/>
      <c r="J1" s="253"/>
      <c r="K1" s="284" t="s">
        <v>42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64"/>
      <c r="AD1" s="324"/>
      <c r="AE1" s="324"/>
      <c r="AF1" s="324"/>
      <c r="AG1" s="324"/>
      <c r="AH1" s="324"/>
      <c r="AI1" s="324"/>
      <c r="AJ1" s="324"/>
      <c r="AK1" s="324"/>
      <c r="AL1" s="325"/>
      <c r="AM1" s="325"/>
    </row>
    <row r="2" spans="1:39" s="2" customFormat="1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28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326"/>
      <c r="AD2" s="327"/>
      <c r="AE2" s="327"/>
      <c r="AF2" s="327"/>
      <c r="AG2" s="327"/>
      <c r="AH2" s="327"/>
      <c r="AI2" s="327"/>
      <c r="AJ2" s="327"/>
      <c r="AK2" s="327"/>
      <c r="AL2" s="328"/>
      <c r="AM2" s="328"/>
    </row>
    <row r="3" spans="1:39" s="2" customFormat="1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28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326"/>
      <c r="AD3" s="327"/>
      <c r="AE3" s="327"/>
      <c r="AF3" s="327"/>
      <c r="AG3" s="327"/>
      <c r="AH3" s="327"/>
      <c r="AI3" s="327"/>
      <c r="AJ3" s="327"/>
      <c r="AK3" s="327"/>
      <c r="AL3" s="328"/>
      <c r="AM3" s="328"/>
    </row>
    <row r="4" spans="1:39" s="2" customFormat="1" ht="70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86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326"/>
      <c r="AD4" s="327"/>
      <c r="AE4" s="327"/>
      <c r="AF4" s="327"/>
      <c r="AG4" s="327"/>
      <c r="AH4" s="327"/>
      <c r="AI4" s="327"/>
      <c r="AJ4" s="327"/>
      <c r="AK4" s="327"/>
      <c r="AL4" s="328"/>
      <c r="AM4" s="328"/>
    </row>
    <row r="5" spans="1:39" s="2" customFormat="1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275" t="str">
        <f>CONCATENATE(Cover!K5)</f>
        <v>DATA SHEETS FOR DIFF. PRESSURE FLOW TRANSMITTER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326"/>
      <c r="AD5" s="327"/>
      <c r="AE5" s="327"/>
      <c r="AF5" s="327"/>
      <c r="AG5" s="327"/>
      <c r="AH5" s="327"/>
      <c r="AI5" s="327"/>
      <c r="AJ5" s="327"/>
      <c r="AK5" s="327"/>
      <c r="AL5" s="328"/>
      <c r="AM5" s="328"/>
    </row>
    <row r="6" spans="1:39" s="2" customFormat="1" ht="6.75" customHeight="1">
      <c r="A6" s="257"/>
      <c r="B6" s="257"/>
      <c r="C6" s="258"/>
      <c r="D6" s="258"/>
      <c r="E6" s="258"/>
      <c r="F6" s="258"/>
      <c r="G6" s="258"/>
      <c r="H6" s="258"/>
      <c r="I6" s="258"/>
      <c r="J6" s="259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329"/>
      <c r="AD6" s="330"/>
      <c r="AE6" s="330"/>
      <c r="AF6" s="330"/>
      <c r="AG6" s="330"/>
      <c r="AH6" s="330"/>
      <c r="AI6" s="330"/>
      <c r="AJ6" s="330"/>
      <c r="AK6" s="330"/>
      <c r="AL6" s="331"/>
      <c r="AM6" s="331"/>
    </row>
    <row r="7" spans="1:39" s="1" customFormat="1" ht="18" customHeight="1">
      <c r="A7" s="248" t="s">
        <v>12</v>
      </c>
      <c r="B7" s="248"/>
      <c r="C7" s="303"/>
      <c r="D7" s="303"/>
      <c r="E7" s="303"/>
      <c r="F7" s="303"/>
      <c r="G7" s="303"/>
      <c r="H7" s="303"/>
      <c r="I7" s="303"/>
      <c r="J7" s="304"/>
      <c r="K7" s="247" t="s">
        <v>13</v>
      </c>
      <c r="L7" s="247"/>
      <c r="M7" s="247" t="s">
        <v>14</v>
      </c>
      <c r="N7" s="247"/>
      <c r="O7" s="247" t="s">
        <v>15</v>
      </c>
      <c r="P7" s="247"/>
      <c r="Q7" s="247" t="s">
        <v>16</v>
      </c>
      <c r="R7" s="247"/>
      <c r="S7" s="247" t="s">
        <v>17</v>
      </c>
      <c r="T7" s="247"/>
      <c r="U7" s="247" t="s">
        <v>18</v>
      </c>
      <c r="V7" s="247"/>
      <c r="W7" s="273" t="s">
        <v>19</v>
      </c>
      <c r="X7" s="273"/>
      <c r="Y7" s="273"/>
      <c r="Z7" s="274" t="s">
        <v>20</v>
      </c>
      <c r="AA7" s="274"/>
      <c r="AB7" s="274"/>
      <c r="AC7" s="332" t="s">
        <v>270</v>
      </c>
      <c r="AD7" s="333"/>
      <c r="AE7" s="333"/>
      <c r="AF7" s="333"/>
      <c r="AG7" s="333"/>
      <c r="AH7" s="333"/>
      <c r="AI7" s="333"/>
      <c r="AJ7" s="333"/>
      <c r="AK7" s="333"/>
      <c r="AL7" s="334"/>
      <c r="AM7" s="334"/>
    </row>
    <row r="8" spans="1:39" s="1" customFormat="1" ht="17.25" customHeight="1" thickBot="1">
      <c r="A8" s="244" t="s">
        <v>38</v>
      </c>
      <c r="B8" s="244"/>
      <c r="C8" s="245"/>
      <c r="D8" s="245"/>
      <c r="E8" s="245"/>
      <c r="F8" s="245"/>
      <c r="G8" s="245"/>
      <c r="H8" s="245"/>
      <c r="I8" s="245"/>
      <c r="J8" s="246"/>
      <c r="K8" s="260" t="s">
        <v>39</v>
      </c>
      <c r="L8" s="261"/>
      <c r="M8" s="262" t="s">
        <v>48</v>
      </c>
      <c r="N8" s="263"/>
      <c r="O8" s="260" t="s">
        <v>40</v>
      </c>
      <c r="P8" s="261"/>
      <c r="Q8" s="262" t="s">
        <v>49</v>
      </c>
      <c r="R8" s="263"/>
      <c r="S8" s="260" t="str">
        <f>Cover!S8</f>
        <v>IN</v>
      </c>
      <c r="T8" s="261"/>
      <c r="U8" s="260" t="str">
        <f>Cover!U8</f>
        <v>DT</v>
      </c>
      <c r="V8" s="261"/>
      <c r="W8" s="311" t="str">
        <f>Cover!W8</f>
        <v>0012</v>
      </c>
      <c r="X8" s="312"/>
      <c r="Y8" s="313"/>
      <c r="Z8" s="281" t="str">
        <f>Cover!Z8</f>
        <v>D03</v>
      </c>
      <c r="AA8" s="282"/>
      <c r="AB8" s="283"/>
      <c r="AC8" s="293"/>
      <c r="AD8" s="294"/>
      <c r="AE8" s="294"/>
      <c r="AF8" s="294"/>
      <c r="AG8" s="294"/>
      <c r="AH8" s="294"/>
      <c r="AI8" s="294"/>
      <c r="AJ8" s="294"/>
      <c r="AK8" s="294"/>
      <c r="AL8" s="295"/>
      <c r="AM8" s="295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93" customFormat="1" ht="15.75" customHeight="1" thickBot="1">
      <c r="A10" s="373" t="s">
        <v>246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4"/>
      <c r="AM10" s="375"/>
    </row>
    <row r="11" spans="1:39" s="9" customFormat="1" ht="17.100000000000001" customHeight="1">
      <c r="A11" s="376" t="s">
        <v>126</v>
      </c>
      <c r="B11" s="377"/>
      <c r="C11" s="377"/>
      <c r="D11" s="377"/>
      <c r="E11" s="377"/>
      <c r="F11" s="378"/>
      <c r="G11" s="385" t="s">
        <v>141</v>
      </c>
      <c r="H11" s="386"/>
      <c r="I11" s="105" t="s">
        <v>115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W11" s="364" t="s">
        <v>142</v>
      </c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160"/>
    </row>
    <row r="12" spans="1:39" s="162" customFormat="1" ht="17.100000000000001" customHeight="1">
      <c r="A12" s="379"/>
      <c r="B12" s="380"/>
      <c r="C12" s="380"/>
      <c r="D12" s="380"/>
      <c r="E12" s="380"/>
      <c r="F12" s="381"/>
      <c r="G12" s="351" t="s">
        <v>143</v>
      </c>
      <c r="H12" s="352"/>
      <c r="I12" s="148" t="s">
        <v>116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7"/>
      <c r="W12" s="364" t="s">
        <v>142</v>
      </c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161"/>
    </row>
    <row r="13" spans="1:39" s="163" customFormat="1" ht="17.100000000000001" customHeight="1">
      <c r="A13" s="379"/>
      <c r="B13" s="380"/>
      <c r="C13" s="380"/>
      <c r="D13" s="380"/>
      <c r="E13" s="380"/>
      <c r="F13" s="381"/>
      <c r="G13" s="351" t="s">
        <v>144</v>
      </c>
      <c r="H13" s="352"/>
      <c r="I13" s="148" t="s">
        <v>145</v>
      </c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364" t="s">
        <v>142</v>
      </c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161"/>
    </row>
    <row r="14" spans="1:39" s="163" customFormat="1" ht="17.100000000000001" customHeight="1">
      <c r="A14" s="379"/>
      <c r="B14" s="380"/>
      <c r="C14" s="380"/>
      <c r="D14" s="380"/>
      <c r="E14" s="380"/>
      <c r="F14" s="381"/>
      <c r="G14" s="351" t="s">
        <v>146</v>
      </c>
      <c r="H14" s="352"/>
      <c r="I14" s="148" t="s">
        <v>147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  <c r="W14" s="364" t="s">
        <v>284</v>
      </c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161"/>
    </row>
    <row r="15" spans="1:39" s="163" customFormat="1" ht="17.100000000000001" customHeight="1">
      <c r="A15" s="379"/>
      <c r="B15" s="380"/>
      <c r="C15" s="380"/>
      <c r="D15" s="380"/>
      <c r="E15" s="380"/>
      <c r="F15" s="381"/>
      <c r="G15" s="351" t="s">
        <v>148</v>
      </c>
      <c r="H15" s="352"/>
      <c r="I15" s="110" t="s">
        <v>149</v>
      </c>
      <c r="J15" s="108"/>
      <c r="K15" s="108"/>
      <c r="L15" s="108"/>
      <c r="M15" s="108"/>
      <c r="N15" s="108"/>
      <c r="O15" s="108"/>
      <c r="P15" s="108"/>
      <c r="Q15" s="111"/>
      <c r="R15" s="111"/>
      <c r="S15" s="108"/>
      <c r="T15" s="108"/>
      <c r="U15" s="108"/>
      <c r="V15" s="109"/>
      <c r="W15" s="364" t="s">
        <v>142</v>
      </c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161"/>
    </row>
    <row r="16" spans="1:39" s="163" customFormat="1" ht="17.100000000000001" customHeight="1">
      <c r="A16" s="382"/>
      <c r="B16" s="383"/>
      <c r="C16" s="383"/>
      <c r="D16" s="383"/>
      <c r="E16" s="383"/>
      <c r="F16" s="384"/>
      <c r="G16" s="351" t="s">
        <v>151</v>
      </c>
      <c r="H16" s="352"/>
      <c r="I16" s="357" t="s">
        <v>301</v>
      </c>
      <c r="J16" s="358"/>
      <c r="K16" s="358"/>
      <c r="L16" s="358"/>
      <c r="M16" s="358"/>
      <c r="N16" s="358"/>
      <c r="O16" s="358"/>
      <c r="P16" s="346" t="s">
        <v>302</v>
      </c>
      <c r="Q16" s="346"/>
      <c r="R16" s="346"/>
      <c r="S16" s="346"/>
      <c r="T16" s="346"/>
      <c r="U16" s="346"/>
      <c r="V16" s="346"/>
      <c r="W16" s="347" t="s">
        <v>303</v>
      </c>
      <c r="X16" s="348"/>
      <c r="Y16" s="348"/>
      <c r="Z16" s="348"/>
      <c r="AA16" s="348"/>
      <c r="AB16" s="348"/>
      <c r="AC16" s="348"/>
      <c r="AD16" s="349"/>
      <c r="AE16" s="347" t="s">
        <v>319</v>
      </c>
      <c r="AF16" s="348"/>
      <c r="AG16" s="348"/>
      <c r="AH16" s="348"/>
      <c r="AI16" s="348"/>
      <c r="AJ16" s="348"/>
      <c r="AK16" s="348"/>
      <c r="AL16" s="348"/>
      <c r="AM16" s="350"/>
    </row>
    <row r="17" spans="1:39" s="163" customFormat="1" ht="17.100000000000001" customHeight="1">
      <c r="A17" s="369" t="s">
        <v>150</v>
      </c>
      <c r="B17" s="370"/>
      <c r="C17" s="370"/>
      <c r="D17" s="370"/>
      <c r="E17" s="370"/>
      <c r="F17" s="370"/>
      <c r="G17" s="351" t="s">
        <v>152</v>
      </c>
      <c r="H17" s="352"/>
      <c r="I17" s="110" t="s">
        <v>117</v>
      </c>
      <c r="J17" s="108"/>
      <c r="K17" s="108"/>
      <c r="L17" s="108"/>
      <c r="M17" s="108"/>
      <c r="N17" s="108"/>
      <c r="O17" s="108"/>
      <c r="P17" s="108"/>
      <c r="Q17" s="111"/>
      <c r="R17" s="111"/>
      <c r="S17" s="108"/>
      <c r="T17" s="108"/>
      <c r="U17" s="108"/>
      <c r="V17" s="109"/>
      <c r="W17" s="364" t="s">
        <v>142</v>
      </c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161"/>
    </row>
    <row r="18" spans="1:39" s="163" customFormat="1" ht="17.100000000000001" customHeight="1">
      <c r="A18" s="369"/>
      <c r="B18" s="370"/>
      <c r="C18" s="370"/>
      <c r="D18" s="370"/>
      <c r="E18" s="370"/>
      <c r="F18" s="370"/>
      <c r="G18" s="351" t="s">
        <v>153</v>
      </c>
      <c r="H18" s="352"/>
      <c r="I18" s="110" t="s">
        <v>118</v>
      </c>
      <c r="J18" s="106"/>
      <c r="K18" s="106"/>
      <c r="L18" s="106"/>
      <c r="M18" s="106"/>
      <c r="N18" s="106"/>
      <c r="O18" s="106"/>
      <c r="P18" s="106"/>
      <c r="Q18" s="112"/>
      <c r="R18" s="112"/>
      <c r="S18" s="106"/>
      <c r="T18" s="106"/>
      <c r="U18" s="106"/>
      <c r="V18" s="107"/>
      <c r="W18" s="364" t="s">
        <v>142</v>
      </c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161"/>
    </row>
    <row r="19" spans="1:39" s="163" customFormat="1" ht="17.100000000000001" customHeight="1">
      <c r="A19" s="369"/>
      <c r="B19" s="370"/>
      <c r="C19" s="370"/>
      <c r="D19" s="370"/>
      <c r="E19" s="370"/>
      <c r="F19" s="370"/>
      <c r="G19" s="351" t="s">
        <v>155</v>
      </c>
      <c r="H19" s="352"/>
      <c r="I19" s="110" t="s">
        <v>154</v>
      </c>
      <c r="J19" s="106"/>
      <c r="K19" s="106"/>
      <c r="L19" s="106"/>
      <c r="M19" s="106"/>
      <c r="N19" s="106"/>
      <c r="O19" s="106"/>
      <c r="P19" s="106"/>
      <c r="Q19" s="113"/>
      <c r="R19" s="112"/>
      <c r="S19" s="164"/>
      <c r="T19" s="113" t="s">
        <v>282</v>
      </c>
      <c r="U19" s="112"/>
      <c r="V19" s="107"/>
      <c r="W19" s="364" t="s">
        <v>142</v>
      </c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161"/>
    </row>
    <row r="20" spans="1:39" s="163" customFormat="1" ht="17.100000000000001" customHeight="1">
      <c r="A20" s="369"/>
      <c r="B20" s="370"/>
      <c r="C20" s="370"/>
      <c r="D20" s="370"/>
      <c r="E20" s="370"/>
      <c r="F20" s="370"/>
      <c r="G20" s="351" t="s">
        <v>157</v>
      </c>
      <c r="H20" s="352"/>
      <c r="I20" s="110" t="s">
        <v>156</v>
      </c>
      <c r="J20" s="106"/>
      <c r="K20" s="106"/>
      <c r="L20" s="106"/>
      <c r="M20" s="106"/>
      <c r="N20" s="106"/>
      <c r="O20" s="106"/>
      <c r="P20" s="106"/>
      <c r="Q20" s="113"/>
      <c r="R20" s="112"/>
      <c r="S20" s="106"/>
      <c r="T20" s="113" t="s">
        <v>282</v>
      </c>
      <c r="U20" s="112"/>
      <c r="V20" s="107"/>
      <c r="W20" s="364" t="s">
        <v>142</v>
      </c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161"/>
    </row>
    <row r="21" spans="1:39" s="163" customFormat="1" ht="17.100000000000001" customHeight="1">
      <c r="A21" s="369"/>
      <c r="B21" s="370"/>
      <c r="C21" s="370"/>
      <c r="D21" s="370"/>
      <c r="E21" s="370"/>
      <c r="F21" s="370"/>
      <c r="G21" s="351" t="s">
        <v>160</v>
      </c>
      <c r="H21" s="352"/>
      <c r="I21" s="110" t="s">
        <v>158</v>
      </c>
      <c r="J21" s="106"/>
      <c r="K21" s="106"/>
      <c r="L21" s="106"/>
      <c r="M21" s="106"/>
      <c r="N21" s="106"/>
      <c r="O21" s="106"/>
      <c r="P21" s="106"/>
      <c r="Q21" s="113"/>
      <c r="R21" s="112"/>
      <c r="S21" s="106"/>
      <c r="T21" s="113" t="s">
        <v>159</v>
      </c>
      <c r="U21" s="112"/>
      <c r="V21" s="107"/>
      <c r="W21" s="364" t="s">
        <v>142</v>
      </c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65"/>
      <c r="AI21" s="365"/>
      <c r="AJ21" s="365"/>
      <c r="AK21" s="365"/>
      <c r="AL21" s="365"/>
      <c r="AM21" s="161"/>
    </row>
    <row r="22" spans="1:39" s="163" customFormat="1" ht="17.100000000000001" customHeight="1">
      <c r="A22" s="369"/>
      <c r="B22" s="370"/>
      <c r="C22" s="370"/>
      <c r="D22" s="370"/>
      <c r="E22" s="370"/>
      <c r="F22" s="370"/>
      <c r="G22" s="351" t="s">
        <v>163</v>
      </c>
      <c r="H22" s="352"/>
      <c r="I22" s="110" t="s">
        <v>161</v>
      </c>
      <c r="J22" s="106"/>
      <c r="K22" s="106"/>
      <c r="L22" s="106"/>
      <c r="M22" s="106"/>
      <c r="N22" s="106"/>
      <c r="O22" s="106"/>
      <c r="P22" s="106"/>
      <c r="Q22" s="113"/>
      <c r="R22" s="112"/>
      <c r="S22" s="106"/>
      <c r="T22" s="113" t="s">
        <v>159</v>
      </c>
      <c r="U22" s="112"/>
      <c r="V22" s="107"/>
      <c r="W22" s="364" t="s">
        <v>142</v>
      </c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161"/>
    </row>
    <row r="23" spans="1:39" s="163" customFormat="1" ht="17.100000000000001" customHeight="1">
      <c r="A23" s="369"/>
      <c r="B23" s="370"/>
      <c r="C23" s="370"/>
      <c r="D23" s="370"/>
      <c r="E23" s="370"/>
      <c r="F23" s="370"/>
      <c r="G23" s="351" t="s">
        <v>165</v>
      </c>
      <c r="H23" s="352"/>
      <c r="I23" s="113" t="s">
        <v>241</v>
      </c>
      <c r="J23" s="106"/>
      <c r="K23" s="106"/>
      <c r="L23" s="106"/>
      <c r="M23" s="106"/>
      <c r="N23" s="106"/>
      <c r="O23" s="106"/>
      <c r="P23" s="106"/>
      <c r="Q23" s="113"/>
      <c r="R23" s="112"/>
      <c r="S23" s="106"/>
      <c r="T23" s="113" t="s">
        <v>242</v>
      </c>
      <c r="U23" s="112"/>
      <c r="V23" s="107"/>
      <c r="W23" s="364" t="s">
        <v>142</v>
      </c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161"/>
    </row>
    <row r="24" spans="1:39" s="163" customFormat="1" ht="17.100000000000001" customHeight="1">
      <c r="A24" s="369" t="s">
        <v>162</v>
      </c>
      <c r="B24" s="370"/>
      <c r="C24" s="370"/>
      <c r="D24" s="370"/>
      <c r="E24" s="370"/>
      <c r="F24" s="370"/>
      <c r="G24" s="351" t="s">
        <v>167</v>
      </c>
      <c r="H24" s="352"/>
      <c r="I24" s="149" t="s">
        <v>164</v>
      </c>
      <c r="J24" s="106"/>
      <c r="K24" s="106"/>
      <c r="L24" s="106"/>
      <c r="M24" s="106"/>
      <c r="N24" s="106"/>
      <c r="O24" s="106"/>
      <c r="P24" s="106"/>
      <c r="Q24" s="113"/>
      <c r="R24" s="112"/>
      <c r="S24" s="106"/>
      <c r="T24" s="113"/>
      <c r="U24" s="112"/>
      <c r="V24" s="107"/>
      <c r="W24" s="364" t="s">
        <v>142</v>
      </c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161"/>
    </row>
    <row r="25" spans="1:39" s="163" customFormat="1" ht="17.100000000000001" customHeight="1">
      <c r="A25" s="369"/>
      <c r="B25" s="370"/>
      <c r="C25" s="370"/>
      <c r="D25" s="370"/>
      <c r="E25" s="370"/>
      <c r="F25" s="370"/>
      <c r="G25" s="351" t="s">
        <v>169</v>
      </c>
      <c r="H25" s="352"/>
      <c r="I25" s="149" t="s">
        <v>166</v>
      </c>
      <c r="J25" s="106"/>
      <c r="K25" s="106"/>
      <c r="L25" s="106"/>
      <c r="M25" s="106"/>
      <c r="N25" s="106"/>
      <c r="O25" s="106"/>
      <c r="P25" s="106"/>
      <c r="Q25" s="112"/>
      <c r="R25" s="112"/>
      <c r="S25" s="106"/>
      <c r="T25" s="106"/>
      <c r="U25" s="106"/>
      <c r="V25" s="107"/>
      <c r="W25" s="364" t="s">
        <v>142</v>
      </c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161"/>
    </row>
    <row r="26" spans="1:39" s="163" customFormat="1" ht="17.100000000000001" customHeight="1">
      <c r="A26" s="369"/>
      <c r="B26" s="370"/>
      <c r="C26" s="370"/>
      <c r="D26" s="370"/>
      <c r="E26" s="370"/>
      <c r="F26" s="370"/>
      <c r="G26" s="351" t="s">
        <v>171</v>
      </c>
      <c r="H26" s="352"/>
      <c r="I26" s="149" t="s">
        <v>168</v>
      </c>
      <c r="J26" s="106"/>
      <c r="K26" s="106"/>
      <c r="L26" s="106"/>
      <c r="M26" s="106"/>
      <c r="N26" s="106"/>
      <c r="O26" s="106"/>
      <c r="P26" s="106"/>
      <c r="Q26" s="112"/>
      <c r="R26" s="112"/>
      <c r="S26" s="106"/>
      <c r="T26" s="106"/>
      <c r="U26" s="106"/>
      <c r="V26" s="107"/>
      <c r="W26" s="364" t="s">
        <v>243</v>
      </c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161"/>
    </row>
    <row r="27" spans="1:39" s="163" customFormat="1" ht="17.100000000000001" customHeight="1">
      <c r="A27" s="369"/>
      <c r="B27" s="370"/>
      <c r="C27" s="370"/>
      <c r="D27" s="370"/>
      <c r="E27" s="370"/>
      <c r="F27" s="370"/>
      <c r="G27" s="351" t="s">
        <v>174</v>
      </c>
      <c r="H27" s="352"/>
      <c r="I27" s="149" t="s">
        <v>170</v>
      </c>
      <c r="J27" s="106"/>
      <c r="K27" s="106"/>
      <c r="L27" s="106"/>
      <c r="M27" s="106"/>
      <c r="N27" s="106"/>
      <c r="O27" s="106"/>
      <c r="P27" s="106"/>
      <c r="Q27" s="112"/>
      <c r="R27" s="112"/>
      <c r="S27" s="106"/>
      <c r="T27" s="106"/>
      <c r="U27" s="106"/>
      <c r="V27" s="107"/>
      <c r="W27" s="364" t="s">
        <v>142</v>
      </c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161"/>
    </row>
    <row r="28" spans="1:39" s="163" customFormat="1" ht="17.100000000000001" customHeight="1">
      <c r="A28" s="369"/>
      <c r="B28" s="370"/>
      <c r="C28" s="370"/>
      <c r="D28" s="370"/>
      <c r="E28" s="370"/>
      <c r="F28" s="370"/>
      <c r="G28" s="351" t="s">
        <v>176</v>
      </c>
      <c r="H28" s="352"/>
      <c r="I28" s="149" t="s">
        <v>172</v>
      </c>
      <c r="J28" s="106"/>
      <c r="K28" s="106"/>
      <c r="L28" s="106"/>
      <c r="M28" s="106"/>
      <c r="N28" s="106"/>
      <c r="O28" s="106"/>
      <c r="P28" s="106"/>
      <c r="Q28" s="112"/>
      <c r="R28" s="112"/>
      <c r="S28" s="106"/>
      <c r="T28" s="106"/>
      <c r="U28" s="106"/>
      <c r="V28" s="107"/>
      <c r="W28" s="364" t="s">
        <v>173</v>
      </c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161"/>
    </row>
    <row r="29" spans="1:39" s="163" customFormat="1" ht="17.100000000000001" customHeight="1">
      <c r="A29" s="369"/>
      <c r="B29" s="370"/>
      <c r="C29" s="370"/>
      <c r="D29" s="370"/>
      <c r="E29" s="370"/>
      <c r="F29" s="370"/>
      <c r="G29" s="351" t="s">
        <v>178</v>
      </c>
      <c r="H29" s="352"/>
      <c r="I29" s="149" t="s">
        <v>175</v>
      </c>
      <c r="J29" s="106"/>
      <c r="K29" s="106"/>
      <c r="L29" s="106"/>
      <c r="M29" s="106"/>
      <c r="N29" s="106"/>
      <c r="O29" s="106"/>
      <c r="P29" s="106"/>
      <c r="Q29" s="112"/>
      <c r="R29" s="112"/>
      <c r="S29" s="106"/>
      <c r="T29" s="106"/>
      <c r="U29" s="106"/>
      <c r="V29" s="107"/>
      <c r="W29" s="364" t="s">
        <v>142</v>
      </c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161"/>
    </row>
    <row r="30" spans="1:39" s="163" customFormat="1" ht="17.100000000000001" customHeight="1">
      <c r="A30" s="369"/>
      <c r="B30" s="370"/>
      <c r="C30" s="370"/>
      <c r="D30" s="370"/>
      <c r="E30" s="370"/>
      <c r="F30" s="370"/>
      <c r="G30" s="351" t="s">
        <v>180</v>
      </c>
      <c r="H30" s="352"/>
      <c r="I30" s="149" t="s">
        <v>131</v>
      </c>
      <c r="J30" s="106"/>
      <c r="K30" s="106"/>
      <c r="L30" s="106"/>
      <c r="M30" s="106"/>
      <c r="N30" s="106"/>
      <c r="O30" s="106"/>
      <c r="P30" s="106"/>
      <c r="Q30" s="112"/>
      <c r="R30" s="112"/>
      <c r="S30" s="106"/>
      <c r="T30" s="106"/>
      <c r="U30" s="106"/>
      <c r="V30" s="107"/>
      <c r="W30" s="364" t="s">
        <v>177</v>
      </c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161"/>
    </row>
    <row r="31" spans="1:39" s="163" customFormat="1" ht="17.100000000000001" customHeight="1">
      <c r="A31" s="369"/>
      <c r="B31" s="370"/>
      <c r="C31" s="370"/>
      <c r="D31" s="370"/>
      <c r="E31" s="370"/>
      <c r="F31" s="370"/>
      <c r="G31" s="351" t="s">
        <v>182</v>
      </c>
      <c r="H31" s="352"/>
      <c r="I31" s="149" t="s">
        <v>179</v>
      </c>
      <c r="J31" s="106"/>
      <c r="K31" s="106"/>
      <c r="L31" s="106"/>
      <c r="M31" s="106"/>
      <c r="N31" s="106"/>
      <c r="O31" s="106"/>
      <c r="P31" s="106"/>
      <c r="Q31" s="112"/>
      <c r="R31" s="112"/>
      <c r="S31" s="106"/>
      <c r="T31" s="106"/>
      <c r="U31" s="106"/>
      <c r="V31" s="107"/>
      <c r="W31" s="364" t="s">
        <v>271</v>
      </c>
      <c r="X31" s="365"/>
      <c r="Y31" s="365"/>
      <c r="Z31" s="365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65"/>
      <c r="AM31" s="161"/>
    </row>
    <row r="32" spans="1:39" s="163" customFormat="1" ht="17.100000000000001" customHeight="1">
      <c r="A32" s="369"/>
      <c r="B32" s="370"/>
      <c r="C32" s="370"/>
      <c r="D32" s="370"/>
      <c r="E32" s="370"/>
      <c r="F32" s="370"/>
      <c r="G32" s="351" t="s">
        <v>184</v>
      </c>
      <c r="H32" s="352"/>
      <c r="I32" s="149" t="s">
        <v>181</v>
      </c>
      <c r="J32" s="106"/>
      <c r="K32" s="106"/>
      <c r="L32" s="106"/>
      <c r="M32" s="106"/>
      <c r="N32" s="106"/>
      <c r="O32" s="106"/>
      <c r="P32" s="106"/>
      <c r="Q32" s="112"/>
      <c r="R32" s="112"/>
      <c r="S32" s="106"/>
      <c r="T32" s="106"/>
      <c r="U32" s="106"/>
      <c r="V32" s="107"/>
      <c r="W32" s="364" t="s">
        <v>283</v>
      </c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6"/>
    </row>
    <row r="33" spans="1:39" s="163" customFormat="1" ht="17.100000000000001" customHeight="1">
      <c r="A33" s="369"/>
      <c r="B33" s="370"/>
      <c r="C33" s="370"/>
      <c r="D33" s="370"/>
      <c r="E33" s="370"/>
      <c r="F33" s="370"/>
      <c r="G33" s="351" t="s">
        <v>185</v>
      </c>
      <c r="H33" s="352"/>
      <c r="I33" s="149" t="s">
        <v>132</v>
      </c>
      <c r="J33" s="106"/>
      <c r="K33" s="106"/>
      <c r="L33" s="106"/>
      <c r="M33" s="106"/>
      <c r="N33" s="106"/>
      <c r="O33" s="106"/>
      <c r="P33" s="106"/>
      <c r="Q33" s="112"/>
      <c r="R33" s="112"/>
      <c r="S33" s="106"/>
      <c r="T33" s="106"/>
      <c r="U33" s="106"/>
      <c r="V33" s="107"/>
      <c r="W33" s="364" t="s">
        <v>183</v>
      </c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6"/>
    </row>
    <row r="34" spans="1:39" s="163" customFormat="1" ht="17.100000000000001" customHeight="1">
      <c r="A34" s="369"/>
      <c r="B34" s="370"/>
      <c r="C34" s="370"/>
      <c r="D34" s="370"/>
      <c r="E34" s="370"/>
      <c r="F34" s="370"/>
      <c r="G34" s="351" t="s">
        <v>187</v>
      </c>
      <c r="H34" s="352"/>
      <c r="I34" s="149" t="s">
        <v>133</v>
      </c>
      <c r="J34" s="106"/>
      <c r="K34" s="106"/>
      <c r="L34" s="106"/>
      <c r="M34" s="106"/>
      <c r="N34" s="106"/>
      <c r="O34" s="106"/>
      <c r="P34" s="106"/>
      <c r="Q34" s="112"/>
      <c r="R34" s="112"/>
      <c r="S34" s="106"/>
      <c r="T34" s="106"/>
      <c r="U34" s="106"/>
      <c r="V34" s="107"/>
      <c r="W34" s="364" t="s">
        <v>289</v>
      </c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6"/>
    </row>
    <row r="35" spans="1:39" s="163" customFormat="1" ht="17.100000000000001" customHeight="1">
      <c r="A35" s="369"/>
      <c r="B35" s="370"/>
      <c r="C35" s="370"/>
      <c r="D35" s="370"/>
      <c r="E35" s="370"/>
      <c r="F35" s="370"/>
      <c r="G35" s="351" t="s">
        <v>189</v>
      </c>
      <c r="H35" s="352"/>
      <c r="I35" s="357" t="s">
        <v>304</v>
      </c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9"/>
      <c r="W35" s="347" t="s">
        <v>186</v>
      </c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50"/>
    </row>
    <row r="36" spans="1:39" s="163" customFormat="1" ht="17.100000000000001" customHeight="1">
      <c r="A36" s="369"/>
      <c r="B36" s="370"/>
      <c r="C36" s="370"/>
      <c r="D36" s="370"/>
      <c r="E36" s="370"/>
      <c r="F36" s="370"/>
      <c r="G36" s="351" t="s">
        <v>192</v>
      </c>
      <c r="H36" s="352"/>
      <c r="I36" s="353" t="s">
        <v>188</v>
      </c>
      <c r="J36" s="353"/>
      <c r="K36" s="353"/>
      <c r="L36" s="353"/>
      <c r="M36" s="353"/>
      <c r="N36" s="353"/>
      <c r="O36" s="353"/>
      <c r="P36" s="354" t="s">
        <v>305</v>
      </c>
      <c r="Q36" s="355"/>
      <c r="R36" s="355"/>
      <c r="S36" s="355"/>
      <c r="T36" s="355"/>
      <c r="U36" s="355"/>
      <c r="V36" s="356"/>
      <c r="W36" s="360" t="s">
        <v>285</v>
      </c>
      <c r="X36" s="361"/>
      <c r="Y36" s="361"/>
      <c r="Z36" s="361"/>
      <c r="AA36" s="361"/>
      <c r="AB36" s="361"/>
      <c r="AC36" s="361"/>
      <c r="AD36" s="361"/>
      <c r="AE36" s="362" t="s">
        <v>314</v>
      </c>
      <c r="AF36" s="362"/>
      <c r="AG36" s="362"/>
      <c r="AH36" s="362"/>
      <c r="AI36" s="362"/>
      <c r="AJ36" s="362"/>
      <c r="AK36" s="362"/>
      <c r="AL36" s="362"/>
      <c r="AM36" s="363"/>
    </row>
    <row r="37" spans="1:39" s="163" customFormat="1" ht="17.100000000000001" customHeight="1">
      <c r="A37" s="369"/>
      <c r="B37" s="370"/>
      <c r="C37" s="370"/>
      <c r="D37" s="370"/>
      <c r="E37" s="370"/>
      <c r="F37" s="370"/>
      <c r="G37" s="351" t="s">
        <v>194</v>
      </c>
      <c r="H37" s="352"/>
      <c r="I37" s="149" t="s">
        <v>190</v>
      </c>
      <c r="J37" s="108"/>
      <c r="K37" s="108"/>
      <c r="L37" s="108"/>
      <c r="M37" s="108"/>
      <c r="N37" s="108"/>
      <c r="O37" s="108"/>
      <c r="P37" s="108"/>
      <c r="Q37" s="111"/>
      <c r="R37" s="111"/>
      <c r="S37" s="108"/>
      <c r="T37" s="108"/>
      <c r="U37" s="108"/>
      <c r="V37" s="109"/>
      <c r="W37" s="364" t="s">
        <v>191</v>
      </c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6"/>
    </row>
    <row r="38" spans="1:39" s="163" customFormat="1" ht="17.100000000000001" customHeight="1">
      <c r="A38" s="369"/>
      <c r="B38" s="370"/>
      <c r="C38" s="370"/>
      <c r="D38" s="370"/>
      <c r="E38" s="370"/>
      <c r="F38" s="370"/>
      <c r="G38" s="351" t="s">
        <v>198</v>
      </c>
      <c r="H38" s="352"/>
      <c r="I38" s="149" t="s">
        <v>193</v>
      </c>
      <c r="J38" s="108"/>
      <c r="K38" s="108"/>
      <c r="L38" s="108"/>
      <c r="M38" s="108"/>
      <c r="N38" s="108"/>
      <c r="O38" s="108"/>
      <c r="P38" s="108"/>
      <c r="Q38" s="111"/>
      <c r="R38" s="111"/>
      <c r="S38" s="108"/>
      <c r="T38" s="108"/>
      <c r="U38" s="108"/>
      <c r="V38" s="109"/>
      <c r="W38" s="364" t="s">
        <v>127</v>
      </c>
      <c r="X38" s="365"/>
      <c r="Y38" s="365"/>
      <c r="Z38" s="365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  <c r="AM38" s="366"/>
    </row>
    <row r="39" spans="1:39" s="163" customFormat="1" ht="17.100000000000001" customHeight="1">
      <c r="A39" s="369"/>
      <c r="B39" s="370"/>
      <c r="C39" s="370"/>
      <c r="D39" s="370"/>
      <c r="E39" s="370"/>
      <c r="F39" s="370"/>
      <c r="G39" s="351" t="s">
        <v>199</v>
      </c>
      <c r="H39" s="352"/>
      <c r="I39" s="149" t="s">
        <v>195</v>
      </c>
      <c r="J39" s="108"/>
      <c r="K39" s="108"/>
      <c r="L39" s="108"/>
      <c r="M39" s="108"/>
      <c r="N39" s="108"/>
      <c r="O39" s="108"/>
      <c r="P39" s="108"/>
      <c r="Q39" s="111"/>
      <c r="R39" s="111"/>
      <c r="S39" s="108"/>
      <c r="T39" s="108"/>
      <c r="U39" s="108"/>
      <c r="V39" s="109"/>
      <c r="W39" s="364" t="s">
        <v>244</v>
      </c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6"/>
    </row>
    <row r="40" spans="1:39" s="163" customFormat="1" ht="17.100000000000001" customHeight="1">
      <c r="A40" s="369" t="s">
        <v>197</v>
      </c>
      <c r="B40" s="370"/>
      <c r="C40" s="370"/>
      <c r="D40" s="370"/>
      <c r="E40" s="370"/>
      <c r="F40" s="370"/>
      <c r="G40" s="351" t="s">
        <v>201</v>
      </c>
      <c r="H40" s="352"/>
      <c r="I40" s="149" t="s">
        <v>119</v>
      </c>
      <c r="J40" s="108"/>
      <c r="K40" s="108"/>
      <c r="L40" s="108"/>
      <c r="M40" s="108"/>
      <c r="N40" s="108"/>
      <c r="O40" s="108"/>
      <c r="P40" s="108"/>
      <c r="Q40" s="111"/>
      <c r="R40" s="111"/>
      <c r="S40" s="108"/>
      <c r="T40" s="108"/>
      <c r="U40" s="108"/>
      <c r="V40" s="109"/>
      <c r="W40" s="364" t="s">
        <v>120</v>
      </c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6"/>
    </row>
    <row r="41" spans="1:39" s="163" customFormat="1" ht="17.100000000000001" customHeight="1">
      <c r="A41" s="369"/>
      <c r="B41" s="370"/>
      <c r="C41" s="370"/>
      <c r="D41" s="370"/>
      <c r="E41" s="370"/>
      <c r="F41" s="370"/>
      <c r="G41" s="351" t="s">
        <v>203</v>
      </c>
      <c r="H41" s="352"/>
      <c r="I41" s="149" t="s">
        <v>200</v>
      </c>
      <c r="J41" s="108"/>
      <c r="K41" s="108"/>
      <c r="L41" s="108"/>
      <c r="M41" s="108"/>
      <c r="N41" s="108"/>
      <c r="O41" s="108"/>
      <c r="P41" s="108"/>
      <c r="Q41" s="111"/>
      <c r="R41" s="111"/>
      <c r="S41" s="108"/>
      <c r="T41" s="108"/>
      <c r="U41" s="108"/>
      <c r="V41" s="109"/>
      <c r="W41" s="364" t="s">
        <v>120</v>
      </c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6"/>
    </row>
    <row r="42" spans="1:39" s="163" customFormat="1" ht="17.100000000000001" customHeight="1">
      <c r="A42" s="369"/>
      <c r="B42" s="370"/>
      <c r="C42" s="370"/>
      <c r="D42" s="370"/>
      <c r="E42" s="370"/>
      <c r="F42" s="370"/>
      <c r="G42" s="351" t="s">
        <v>205</v>
      </c>
      <c r="H42" s="352"/>
      <c r="I42" s="149" t="s">
        <v>202</v>
      </c>
      <c r="J42" s="106"/>
      <c r="K42" s="106"/>
      <c r="L42" s="106"/>
      <c r="M42" s="106"/>
      <c r="N42" s="106"/>
      <c r="O42" s="106"/>
      <c r="P42" s="106"/>
      <c r="Q42" s="112"/>
      <c r="R42" s="112"/>
      <c r="S42" s="106"/>
      <c r="T42" s="106"/>
      <c r="U42" s="106"/>
      <c r="V42" s="107"/>
      <c r="W42" s="364" t="s">
        <v>120</v>
      </c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6"/>
    </row>
    <row r="43" spans="1:39" s="163" customFormat="1" ht="17.100000000000001" customHeight="1">
      <c r="A43" s="369"/>
      <c r="B43" s="370"/>
      <c r="C43" s="370"/>
      <c r="D43" s="370"/>
      <c r="E43" s="370"/>
      <c r="F43" s="370"/>
      <c r="G43" s="351" t="s">
        <v>207</v>
      </c>
      <c r="H43" s="352"/>
      <c r="I43" s="149" t="s">
        <v>204</v>
      </c>
      <c r="J43" s="106"/>
      <c r="K43" s="106"/>
      <c r="L43" s="106"/>
      <c r="M43" s="106"/>
      <c r="N43" s="106"/>
      <c r="O43" s="106"/>
      <c r="P43" s="106"/>
      <c r="Q43" s="112"/>
      <c r="R43" s="112"/>
      <c r="S43" s="106"/>
      <c r="T43" s="106"/>
      <c r="U43" s="106"/>
      <c r="V43" s="107"/>
      <c r="W43" s="364" t="s">
        <v>120</v>
      </c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6"/>
    </row>
    <row r="44" spans="1:39" s="163" customFormat="1" ht="17.100000000000001" customHeight="1">
      <c r="A44" s="369"/>
      <c r="B44" s="370"/>
      <c r="C44" s="370"/>
      <c r="D44" s="370"/>
      <c r="E44" s="370"/>
      <c r="F44" s="370"/>
      <c r="G44" s="351" t="s">
        <v>209</v>
      </c>
      <c r="H44" s="352"/>
      <c r="I44" s="149" t="s">
        <v>206</v>
      </c>
      <c r="J44" s="106"/>
      <c r="K44" s="106"/>
      <c r="L44" s="106"/>
      <c r="M44" s="106"/>
      <c r="N44" s="106"/>
      <c r="O44" s="106"/>
      <c r="P44" s="106"/>
      <c r="Q44" s="112"/>
      <c r="R44" s="112"/>
      <c r="S44" s="106"/>
      <c r="T44" s="106"/>
      <c r="U44" s="106"/>
      <c r="V44" s="107"/>
      <c r="W44" s="364" t="s">
        <v>120</v>
      </c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6"/>
    </row>
    <row r="45" spans="1:39" s="163" customFormat="1" ht="17.100000000000001" customHeight="1">
      <c r="A45" s="369"/>
      <c r="B45" s="370"/>
      <c r="C45" s="370"/>
      <c r="D45" s="370"/>
      <c r="E45" s="370"/>
      <c r="F45" s="370"/>
      <c r="G45" s="351" t="s">
        <v>212</v>
      </c>
      <c r="H45" s="352"/>
      <c r="I45" s="149" t="s">
        <v>208</v>
      </c>
      <c r="J45" s="106"/>
      <c r="K45" s="106"/>
      <c r="L45" s="106"/>
      <c r="M45" s="106"/>
      <c r="N45" s="106"/>
      <c r="O45" s="106"/>
      <c r="P45" s="106"/>
      <c r="Q45" s="112"/>
      <c r="R45" s="112"/>
      <c r="S45" s="106"/>
      <c r="T45" s="106"/>
      <c r="U45" s="106"/>
      <c r="V45" s="107"/>
      <c r="W45" s="364" t="s">
        <v>120</v>
      </c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6"/>
    </row>
    <row r="46" spans="1:39" s="163" customFormat="1" ht="17.100000000000001" customHeight="1">
      <c r="A46" s="371" t="s">
        <v>134</v>
      </c>
      <c r="B46" s="372"/>
      <c r="C46" s="372"/>
      <c r="D46" s="372"/>
      <c r="E46" s="372"/>
      <c r="F46" s="372"/>
      <c r="G46" s="351" t="s">
        <v>214</v>
      </c>
      <c r="H46" s="352"/>
      <c r="I46" s="149" t="s">
        <v>210</v>
      </c>
      <c r="J46" s="106"/>
      <c r="K46" s="106"/>
      <c r="L46" s="106"/>
      <c r="M46" s="106"/>
      <c r="N46" s="106"/>
      <c r="O46" s="106"/>
      <c r="P46" s="106"/>
      <c r="Q46" s="110" t="s">
        <v>211</v>
      </c>
      <c r="R46" s="112"/>
      <c r="S46" s="106"/>
      <c r="T46" s="106"/>
      <c r="U46" s="106"/>
      <c r="V46" s="107"/>
      <c r="W46" s="147" t="s">
        <v>127</v>
      </c>
      <c r="X46" s="106"/>
      <c r="Y46" s="106"/>
      <c r="Z46" s="106"/>
      <c r="AA46" s="165"/>
      <c r="AB46" s="165"/>
      <c r="AC46" s="165"/>
      <c r="AD46" s="165"/>
      <c r="AE46" s="165"/>
      <c r="AF46" s="165"/>
      <c r="AG46" s="165"/>
      <c r="AH46" s="166" t="s">
        <v>281</v>
      </c>
      <c r="AI46" s="165"/>
      <c r="AJ46" s="165"/>
      <c r="AK46" s="165"/>
      <c r="AL46" s="165"/>
      <c r="AM46" s="161"/>
    </row>
    <row r="47" spans="1:39" s="163" customFormat="1" ht="17.100000000000001" customHeight="1">
      <c r="A47" s="371"/>
      <c r="B47" s="372"/>
      <c r="C47" s="372"/>
      <c r="D47" s="372"/>
      <c r="E47" s="372"/>
      <c r="F47" s="372"/>
      <c r="G47" s="351" t="s">
        <v>217</v>
      </c>
      <c r="H47" s="352"/>
      <c r="I47" s="114" t="s">
        <v>213</v>
      </c>
      <c r="J47" s="106"/>
      <c r="K47" s="106"/>
      <c r="L47" s="106"/>
      <c r="M47" s="106"/>
      <c r="N47" s="106"/>
      <c r="O47" s="106"/>
      <c r="P47" s="106"/>
      <c r="Q47" s="113"/>
      <c r="R47" s="112"/>
      <c r="S47" s="106"/>
      <c r="T47" s="106"/>
      <c r="U47" s="106"/>
      <c r="V47" s="107"/>
      <c r="W47" s="115" t="s">
        <v>287</v>
      </c>
      <c r="X47" s="106"/>
      <c r="Y47" s="106"/>
      <c r="Z47" s="106"/>
      <c r="AA47" s="165"/>
      <c r="AB47" s="165"/>
      <c r="AC47" s="165"/>
      <c r="AD47" s="165"/>
      <c r="AE47" s="165"/>
      <c r="AF47" s="165"/>
      <c r="AG47" s="165"/>
      <c r="AH47" s="166"/>
      <c r="AI47" s="165"/>
      <c r="AJ47" s="165"/>
      <c r="AK47" s="165"/>
      <c r="AL47" s="165"/>
      <c r="AM47" s="161"/>
    </row>
    <row r="48" spans="1:39" s="163" customFormat="1" ht="17.100000000000001" customHeight="1">
      <c r="A48" s="371"/>
      <c r="B48" s="372"/>
      <c r="C48" s="372"/>
      <c r="D48" s="372"/>
      <c r="E48" s="372"/>
      <c r="F48" s="372"/>
      <c r="G48" s="351" t="s">
        <v>219</v>
      </c>
      <c r="H48" s="352"/>
      <c r="I48" s="149" t="s">
        <v>215</v>
      </c>
      <c r="J48" s="111"/>
      <c r="K48" s="111"/>
      <c r="L48" s="111"/>
      <c r="M48" s="111"/>
      <c r="N48" s="111"/>
      <c r="O48" s="111"/>
      <c r="P48" s="111"/>
      <c r="Q48" s="110" t="s">
        <v>130</v>
      </c>
      <c r="R48" s="111"/>
      <c r="S48" s="111"/>
      <c r="T48" s="111"/>
      <c r="U48" s="111"/>
      <c r="V48" s="116"/>
      <c r="W48" s="117" t="s">
        <v>142</v>
      </c>
      <c r="X48" s="108"/>
      <c r="Y48" s="108"/>
      <c r="Z48" s="108"/>
      <c r="AA48" s="165"/>
      <c r="AB48" s="165"/>
      <c r="AC48" s="165"/>
      <c r="AD48" s="165"/>
      <c r="AE48" s="165"/>
      <c r="AF48" s="165"/>
      <c r="AG48" s="165"/>
      <c r="AH48" s="166" t="s">
        <v>216</v>
      </c>
      <c r="AI48" s="165"/>
      <c r="AJ48" s="165"/>
      <c r="AK48" s="165"/>
      <c r="AL48" s="165"/>
      <c r="AM48" s="161"/>
    </row>
    <row r="49" spans="1:39" s="163" customFormat="1" ht="17.100000000000001" customHeight="1">
      <c r="A49" s="371"/>
      <c r="B49" s="372"/>
      <c r="C49" s="372"/>
      <c r="D49" s="372"/>
      <c r="E49" s="372"/>
      <c r="F49" s="372"/>
      <c r="G49" s="351" t="s">
        <v>222</v>
      </c>
      <c r="H49" s="352"/>
      <c r="I49" s="149" t="s">
        <v>218</v>
      </c>
      <c r="J49" s="108"/>
      <c r="K49" s="108"/>
      <c r="L49" s="108"/>
      <c r="M49" s="108"/>
      <c r="N49" s="108"/>
      <c r="O49" s="108"/>
      <c r="P49" s="108"/>
      <c r="Q49" s="167"/>
      <c r="R49" s="111"/>
      <c r="S49" s="108"/>
      <c r="T49" s="108"/>
      <c r="U49" s="108"/>
      <c r="V49" s="109"/>
      <c r="W49" s="147" t="s">
        <v>286</v>
      </c>
      <c r="X49" s="108"/>
      <c r="Y49" s="108"/>
      <c r="Z49" s="108"/>
      <c r="AA49" s="165"/>
      <c r="AB49" s="165"/>
      <c r="AC49" s="165"/>
      <c r="AD49" s="165"/>
      <c r="AE49" s="165"/>
      <c r="AF49" s="165"/>
      <c r="AG49" s="165"/>
      <c r="AH49" s="166"/>
      <c r="AI49" s="165"/>
      <c r="AJ49" s="165"/>
      <c r="AK49" s="165"/>
      <c r="AL49" s="165"/>
      <c r="AM49" s="161"/>
    </row>
    <row r="50" spans="1:39" s="163" customFormat="1" ht="17.100000000000001" customHeight="1">
      <c r="A50" s="371"/>
      <c r="B50" s="372"/>
      <c r="C50" s="372"/>
      <c r="D50" s="372"/>
      <c r="E50" s="372"/>
      <c r="F50" s="372"/>
      <c r="G50" s="351" t="s">
        <v>225</v>
      </c>
      <c r="H50" s="352"/>
      <c r="I50" s="113" t="s">
        <v>220</v>
      </c>
      <c r="J50" s="108"/>
      <c r="K50" s="108"/>
      <c r="L50" s="108"/>
      <c r="M50" s="108"/>
      <c r="N50" s="108"/>
      <c r="O50" s="108"/>
      <c r="P50" s="108"/>
      <c r="Q50" s="110" t="s">
        <v>221</v>
      </c>
      <c r="R50" s="111"/>
      <c r="S50" s="108"/>
      <c r="T50" s="108"/>
      <c r="U50" s="108"/>
      <c r="V50" s="109"/>
      <c r="W50" s="147" t="s">
        <v>243</v>
      </c>
      <c r="X50" s="108"/>
      <c r="Y50" s="108"/>
      <c r="Z50" s="108"/>
      <c r="AA50" s="165"/>
      <c r="AB50" s="165"/>
      <c r="AC50" s="165"/>
      <c r="AD50" s="165"/>
      <c r="AE50" s="165"/>
      <c r="AF50" s="165"/>
      <c r="AG50" s="165"/>
      <c r="AH50" s="166"/>
      <c r="AI50" s="165"/>
      <c r="AJ50" s="165"/>
      <c r="AK50" s="165"/>
      <c r="AL50" s="165"/>
      <c r="AM50" s="161"/>
    </row>
    <row r="51" spans="1:39" s="163" customFormat="1" ht="17.100000000000001" customHeight="1">
      <c r="A51" s="371"/>
      <c r="B51" s="372"/>
      <c r="C51" s="372"/>
      <c r="D51" s="372"/>
      <c r="E51" s="372"/>
      <c r="F51" s="372"/>
      <c r="G51" s="351" t="s">
        <v>226</v>
      </c>
      <c r="H51" s="352"/>
      <c r="I51" s="113" t="s">
        <v>223</v>
      </c>
      <c r="J51" s="108"/>
      <c r="K51" s="108"/>
      <c r="L51" s="108"/>
      <c r="M51" s="108"/>
      <c r="N51" s="108"/>
      <c r="O51" s="108"/>
      <c r="P51" s="108"/>
      <c r="Q51" s="110"/>
      <c r="R51" s="111"/>
      <c r="S51" s="108"/>
      <c r="T51" s="108"/>
      <c r="U51" s="108"/>
      <c r="V51" s="109"/>
      <c r="W51" s="364" t="s">
        <v>224</v>
      </c>
      <c r="X51" s="365"/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365"/>
      <c r="AJ51" s="365"/>
      <c r="AK51" s="365"/>
      <c r="AL51" s="365"/>
      <c r="AM51" s="366"/>
    </row>
    <row r="52" spans="1:39" s="163" customFormat="1" ht="17.100000000000001" customHeight="1">
      <c r="A52" s="371"/>
      <c r="B52" s="372"/>
      <c r="C52" s="372"/>
      <c r="D52" s="372"/>
      <c r="E52" s="372"/>
      <c r="F52" s="372"/>
      <c r="G52" s="351" t="s">
        <v>228</v>
      </c>
      <c r="H52" s="352"/>
      <c r="I52" s="113" t="s">
        <v>135</v>
      </c>
      <c r="J52" s="108"/>
      <c r="K52" s="108"/>
      <c r="L52" s="108"/>
      <c r="M52" s="108"/>
      <c r="N52" s="108"/>
      <c r="O52" s="108"/>
      <c r="P52" s="108"/>
      <c r="Q52" s="113"/>
      <c r="R52" s="111"/>
      <c r="S52" s="108"/>
      <c r="T52" s="108"/>
      <c r="U52" s="108"/>
      <c r="V52" s="109"/>
      <c r="W52" s="364" t="s">
        <v>142</v>
      </c>
      <c r="X52" s="365"/>
      <c r="Y52" s="365"/>
      <c r="Z52" s="365"/>
      <c r="AA52" s="365"/>
      <c r="AB52" s="365"/>
      <c r="AC52" s="365"/>
      <c r="AD52" s="365"/>
      <c r="AE52" s="365"/>
      <c r="AF52" s="365"/>
      <c r="AG52" s="365"/>
      <c r="AH52" s="365"/>
      <c r="AI52" s="365"/>
      <c r="AJ52" s="365"/>
      <c r="AK52" s="365"/>
      <c r="AL52" s="365"/>
      <c r="AM52" s="366"/>
    </row>
    <row r="53" spans="1:39" s="163" customFormat="1" ht="17.100000000000001" customHeight="1">
      <c r="A53" s="369" t="s">
        <v>128</v>
      </c>
      <c r="B53" s="370"/>
      <c r="C53" s="370"/>
      <c r="D53" s="370"/>
      <c r="E53" s="370"/>
      <c r="F53" s="370"/>
      <c r="G53" s="351" t="s">
        <v>245</v>
      </c>
      <c r="H53" s="352"/>
      <c r="I53" s="148" t="s">
        <v>124</v>
      </c>
      <c r="J53" s="118"/>
      <c r="K53" s="118"/>
      <c r="L53" s="119"/>
      <c r="M53" s="119"/>
      <c r="N53" s="119"/>
      <c r="O53" s="119"/>
      <c r="P53" s="119"/>
      <c r="Q53" s="110" t="s">
        <v>227</v>
      </c>
      <c r="R53" s="120"/>
      <c r="S53" s="119"/>
      <c r="T53" s="119"/>
      <c r="U53" s="119"/>
      <c r="V53" s="119"/>
      <c r="W53" s="117" t="s">
        <v>320</v>
      </c>
      <c r="X53" s="120"/>
      <c r="Y53" s="120"/>
      <c r="Z53" s="120"/>
      <c r="AA53" s="179"/>
      <c r="AB53" s="179"/>
      <c r="AC53" s="179"/>
      <c r="AD53" s="179"/>
      <c r="AE53" s="179"/>
      <c r="AF53" s="179"/>
      <c r="AG53" s="179"/>
      <c r="AH53" s="180" t="s">
        <v>320</v>
      </c>
      <c r="AI53" s="179"/>
      <c r="AJ53" s="179"/>
      <c r="AK53" s="179"/>
      <c r="AL53" s="179"/>
      <c r="AM53" s="181"/>
    </row>
    <row r="54" spans="1:39" s="163" customFormat="1" ht="17.100000000000001" customHeight="1">
      <c r="A54" s="369"/>
      <c r="B54" s="370"/>
      <c r="C54" s="370"/>
      <c r="D54" s="370"/>
      <c r="E54" s="370"/>
      <c r="F54" s="370"/>
      <c r="G54" s="351" t="s">
        <v>300</v>
      </c>
      <c r="H54" s="352"/>
      <c r="I54" s="367" t="s">
        <v>122</v>
      </c>
      <c r="J54" s="368"/>
      <c r="K54" s="368"/>
      <c r="L54" s="108"/>
      <c r="M54" s="108"/>
      <c r="N54" s="108"/>
      <c r="O54" s="108"/>
      <c r="P54" s="108"/>
      <c r="Q54" s="110" t="s">
        <v>229</v>
      </c>
      <c r="R54" s="111"/>
      <c r="S54" s="108"/>
      <c r="T54" s="108"/>
      <c r="U54" s="108"/>
      <c r="V54" s="108"/>
      <c r="W54" s="180" t="s">
        <v>320</v>
      </c>
      <c r="X54" s="111"/>
      <c r="Y54" s="111"/>
      <c r="Z54" s="111"/>
      <c r="AA54" s="165"/>
      <c r="AB54" s="165"/>
      <c r="AC54" s="165"/>
      <c r="AD54" s="165"/>
      <c r="AE54" s="165"/>
      <c r="AF54" s="165"/>
      <c r="AG54" s="165"/>
      <c r="AH54" s="180" t="s">
        <v>320</v>
      </c>
      <c r="AI54" s="165"/>
      <c r="AJ54" s="165"/>
      <c r="AK54" s="165"/>
      <c r="AL54" s="165"/>
      <c r="AM54" s="161"/>
    </row>
    <row r="55" spans="1:39" s="163" customFormat="1" ht="17.100000000000001" customHeight="1">
      <c r="A55" s="22"/>
      <c r="B55" s="144"/>
      <c r="C55" s="145"/>
      <c r="D55" s="145"/>
      <c r="E55" s="129"/>
      <c r="F55" s="129"/>
      <c r="G55" s="177"/>
      <c r="H55" s="177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9"/>
    </row>
    <row r="56" spans="1:39" s="163" customFormat="1" ht="17.100000000000001" customHeight="1">
      <c r="A56" s="22"/>
      <c r="B56" s="344" t="s">
        <v>315</v>
      </c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  <c r="AL56" s="344"/>
      <c r="AM56" s="169"/>
    </row>
    <row r="57" spans="1:39" s="163" customFormat="1" ht="33" customHeight="1">
      <c r="A57" s="22"/>
      <c r="B57" s="345" t="s">
        <v>318</v>
      </c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169"/>
    </row>
    <row r="58" spans="1:39" s="163" customFormat="1" ht="13.5" thickBot="1">
      <c r="A58" s="170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2"/>
    </row>
  </sheetData>
  <mergeCells count="121">
    <mergeCell ref="G20:H20"/>
    <mergeCell ref="G21:H21"/>
    <mergeCell ref="G22:H22"/>
    <mergeCell ref="A11:F16"/>
    <mergeCell ref="G11:H11"/>
    <mergeCell ref="G12:H12"/>
    <mergeCell ref="G13:H13"/>
    <mergeCell ref="G14:H14"/>
    <mergeCell ref="G15:H1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M8:N8"/>
    <mergeCell ref="O8:P8"/>
    <mergeCell ref="Q8:R8"/>
    <mergeCell ref="S8:T8"/>
    <mergeCell ref="U8:V8"/>
    <mergeCell ref="A8:J8"/>
    <mergeCell ref="K8:L8"/>
    <mergeCell ref="W8:Y8"/>
    <mergeCell ref="Z8:AB8"/>
    <mergeCell ref="A10:AM10"/>
    <mergeCell ref="A24:F3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17:F23"/>
    <mergeCell ref="G16:H16"/>
    <mergeCell ref="G17:H17"/>
    <mergeCell ref="G18:H18"/>
    <mergeCell ref="G39:H39"/>
    <mergeCell ref="G38:H38"/>
    <mergeCell ref="G19:H19"/>
    <mergeCell ref="G50:H50"/>
    <mergeCell ref="G51:H51"/>
    <mergeCell ref="A53:F54"/>
    <mergeCell ref="G52:H52"/>
    <mergeCell ref="G53:H53"/>
    <mergeCell ref="G45:H45"/>
    <mergeCell ref="G46:H46"/>
    <mergeCell ref="G47:H47"/>
    <mergeCell ref="G48:H48"/>
    <mergeCell ref="G49:H49"/>
    <mergeCell ref="A46:F52"/>
    <mergeCell ref="A40:F45"/>
    <mergeCell ref="G40:H40"/>
    <mergeCell ref="G41:H41"/>
    <mergeCell ref="G42:H42"/>
    <mergeCell ref="G43:H43"/>
    <mergeCell ref="G44:H44"/>
    <mergeCell ref="I54:K54"/>
    <mergeCell ref="W32:AM32"/>
    <mergeCell ref="W11:AL11"/>
    <mergeCell ref="W12:AL12"/>
    <mergeCell ref="W13:AL13"/>
    <mergeCell ref="W14:AL14"/>
    <mergeCell ref="W15:AL15"/>
    <mergeCell ref="W17:AL17"/>
    <mergeCell ref="W18:AL18"/>
    <mergeCell ref="W19:AL19"/>
    <mergeCell ref="W20:AL20"/>
    <mergeCell ref="W21:AL21"/>
    <mergeCell ref="W22:AL22"/>
    <mergeCell ref="W23:AL23"/>
    <mergeCell ref="W24:AL24"/>
    <mergeCell ref="W25:AL25"/>
    <mergeCell ref="W31:AL31"/>
    <mergeCell ref="W33:AM33"/>
    <mergeCell ref="W34:AM34"/>
    <mergeCell ref="W35:AM35"/>
    <mergeCell ref="W26:AL26"/>
    <mergeCell ref="W27:AL27"/>
    <mergeCell ref="W28:AL28"/>
    <mergeCell ref="I16:O16"/>
    <mergeCell ref="B56:AL56"/>
    <mergeCell ref="B57:AL57"/>
    <mergeCell ref="P16:V16"/>
    <mergeCell ref="W16:AD16"/>
    <mergeCell ref="AE16:AM16"/>
    <mergeCell ref="G54:H54"/>
    <mergeCell ref="I36:O36"/>
    <mergeCell ref="P36:V36"/>
    <mergeCell ref="I35:V35"/>
    <mergeCell ref="W36:AD36"/>
    <mergeCell ref="AE36:AM36"/>
    <mergeCell ref="W29:AL29"/>
    <mergeCell ref="W30:AL30"/>
    <mergeCell ref="W52:AM52"/>
    <mergeCell ref="W42:AM42"/>
    <mergeCell ref="W43:AM43"/>
    <mergeCell ref="W44:AM44"/>
    <mergeCell ref="W45:AM45"/>
    <mergeCell ref="W51:AM51"/>
    <mergeCell ref="W37:AM37"/>
    <mergeCell ref="W38:AM38"/>
    <mergeCell ref="W39:AM39"/>
    <mergeCell ref="W40:AM40"/>
    <mergeCell ref="W41:AM41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0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view="pageBreakPreview" topLeftCell="A10" zoomScale="80" zoomScaleNormal="25" zoomScaleSheetLayoutView="80" workbookViewId="0">
      <selection activeCell="D16" sqref="D16:E16"/>
    </sheetView>
  </sheetViews>
  <sheetFormatPr defaultColWidth="9.85546875" defaultRowHeight="15"/>
  <cols>
    <col min="1" max="1" width="15" style="74" customWidth="1"/>
    <col min="2" max="2" width="11" style="79" customWidth="1"/>
    <col min="3" max="3" width="19.42578125" style="79" customWidth="1"/>
    <col min="4" max="4" width="25.28515625" style="79" customWidth="1"/>
    <col min="5" max="5" width="32.42578125" style="79" customWidth="1"/>
    <col min="6" max="6" width="32.140625" style="80" customWidth="1"/>
    <col min="7" max="7" width="14.7109375" style="79" customWidth="1"/>
    <col min="8" max="8" width="14.7109375" style="80" customWidth="1"/>
    <col min="9" max="9" width="17.85546875" style="79" customWidth="1"/>
    <col min="10" max="10" width="17.28515625" style="79" customWidth="1"/>
    <col min="11" max="15" width="14.7109375" style="79" customWidth="1"/>
    <col min="16" max="16" width="16.7109375" style="79" bestFit="1" customWidth="1"/>
    <col min="17" max="21" width="14.7109375" style="79" customWidth="1"/>
    <col min="22" max="22" width="17.42578125" style="79" customWidth="1"/>
    <col min="23" max="23" width="14.28515625" style="79" customWidth="1"/>
    <col min="24" max="24" width="19.7109375" style="79" customWidth="1"/>
    <col min="25" max="26" width="10.28515625" style="79" customWidth="1"/>
    <col min="27" max="27" width="15.28515625" style="79" customWidth="1"/>
    <col min="28" max="28" width="11.28515625" style="79" customWidth="1"/>
    <col min="29" max="29" width="11.42578125" style="75" customWidth="1"/>
    <col min="30" max="30" width="12.85546875" style="75" customWidth="1"/>
    <col min="31" max="242" width="9.140625" style="75" customWidth="1"/>
    <col min="243" max="243" width="0.85546875" style="75" customWidth="1"/>
    <col min="244" max="244" width="5.140625" style="75" customWidth="1"/>
    <col min="245" max="245" width="5.28515625" style="75" customWidth="1"/>
    <col min="246" max="246" width="6.7109375" style="75" customWidth="1"/>
    <col min="247" max="247" width="5.7109375" style="75" customWidth="1"/>
    <col min="248" max="248" width="9.5703125" style="75" customWidth="1"/>
    <col min="249" max="249" width="6.140625" style="75" customWidth="1"/>
    <col min="250" max="251" width="9.85546875" style="75"/>
    <col min="252" max="252" width="7.5703125" style="75" customWidth="1"/>
    <col min="253" max="253" width="11" style="75" customWidth="1"/>
    <col min="254" max="254" width="13" style="75" customWidth="1"/>
    <col min="255" max="255" width="14.7109375" style="75" customWidth="1"/>
    <col min="256" max="256" width="5.7109375" style="75" customWidth="1"/>
    <col min="257" max="257" width="25.28515625" style="75" customWidth="1"/>
    <col min="258" max="258" width="20.7109375" style="75" customWidth="1"/>
    <col min="259" max="259" width="44.42578125" style="75" customWidth="1"/>
    <col min="260" max="260" width="9.5703125" style="75" customWidth="1"/>
    <col min="261" max="261" width="30.140625" style="75" customWidth="1"/>
    <col min="262" max="262" width="25.5703125" style="75" customWidth="1"/>
    <col min="263" max="263" width="20.5703125" style="75" customWidth="1"/>
    <col min="264" max="264" width="16.7109375" style="75" customWidth="1"/>
    <col min="265" max="265" width="5.140625" style="75" customWidth="1"/>
    <col min="266" max="266" width="14.5703125" style="75" customWidth="1"/>
    <col min="267" max="267" width="13.7109375" style="75" customWidth="1"/>
    <col min="268" max="268" width="13" style="75" customWidth="1"/>
    <col min="269" max="269" width="11" style="75" customWidth="1"/>
    <col min="270" max="270" width="21.140625" style="75" customWidth="1"/>
    <col min="271" max="271" width="20.28515625" style="75" customWidth="1"/>
    <col min="272" max="272" width="18.42578125" style="75" customWidth="1"/>
    <col min="273" max="273" width="12" style="75" customWidth="1"/>
    <col min="274" max="274" width="8.5703125" style="75" customWidth="1"/>
    <col min="275" max="275" width="7.7109375" style="75" customWidth="1"/>
    <col min="276" max="276" width="11.85546875" style="75" customWidth="1"/>
    <col min="277" max="277" width="6.85546875" style="75" customWidth="1"/>
    <col min="278" max="278" width="8.5703125" style="75" customWidth="1"/>
    <col min="279" max="279" width="6.28515625" style="75" customWidth="1"/>
    <col min="280" max="498" width="9.140625" style="75" customWidth="1"/>
    <col min="499" max="499" width="0.85546875" style="75" customWidth="1"/>
    <col min="500" max="500" width="5.140625" style="75" customWidth="1"/>
    <col min="501" max="501" width="5.28515625" style="75" customWidth="1"/>
    <col min="502" max="502" width="6.7109375" style="75" customWidth="1"/>
    <col min="503" max="503" width="5.7109375" style="75" customWidth="1"/>
    <col min="504" max="504" width="9.5703125" style="75" customWidth="1"/>
    <col min="505" max="505" width="6.140625" style="75" customWidth="1"/>
    <col min="506" max="507" width="9.85546875" style="75"/>
    <col min="508" max="508" width="7.5703125" style="75" customWidth="1"/>
    <col min="509" max="509" width="11" style="75" customWidth="1"/>
    <col min="510" max="510" width="13" style="75" customWidth="1"/>
    <col min="511" max="511" width="14.7109375" style="75" customWidth="1"/>
    <col min="512" max="512" width="5.7109375" style="75" customWidth="1"/>
    <col min="513" max="513" width="25.28515625" style="75" customWidth="1"/>
    <col min="514" max="514" width="20.7109375" style="75" customWidth="1"/>
    <col min="515" max="515" width="44.42578125" style="75" customWidth="1"/>
    <col min="516" max="516" width="9.5703125" style="75" customWidth="1"/>
    <col min="517" max="517" width="30.140625" style="75" customWidth="1"/>
    <col min="518" max="518" width="25.5703125" style="75" customWidth="1"/>
    <col min="519" max="519" width="20.5703125" style="75" customWidth="1"/>
    <col min="520" max="520" width="16.7109375" style="75" customWidth="1"/>
    <col min="521" max="521" width="5.140625" style="75" customWidth="1"/>
    <col min="522" max="522" width="14.5703125" style="75" customWidth="1"/>
    <col min="523" max="523" width="13.7109375" style="75" customWidth="1"/>
    <col min="524" max="524" width="13" style="75" customWidth="1"/>
    <col min="525" max="525" width="11" style="75" customWidth="1"/>
    <col min="526" max="526" width="21.140625" style="75" customWidth="1"/>
    <col min="527" max="527" width="20.28515625" style="75" customWidth="1"/>
    <col min="528" max="528" width="18.42578125" style="75" customWidth="1"/>
    <col min="529" max="529" width="12" style="75" customWidth="1"/>
    <col min="530" max="530" width="8.5703125" style="75" customWidth="1"/>
    <col min="531" max="531" width="7.7109375" style="75" customWidth="1"/>
    <col min="532" max="532" width="11.85546875" style="75" customWidth="1"/>
    <col min="533" max="533" width="6.85546875" style="75" customWidth="1"/>
    <col min="534" max="534" width="8.5703125" style="75" customWidth="1"/>
    <col min="535" max="535" width="6.28515625" style="75" customWidth="1"/>
    <col min="536" max="754" width="9.140625" style="75" customWidth="1"/>
    <col min="755" max="755" width="0.85546875" style="75" customWidth="1"/>
    <col min="756" max="756" width="5.140625" style="75" customWidth="1"/>
    <col min="757" max="757" width="5.28515625" style="75" customWidth="1"/>
    <col min="758" max="758" width="6.7109375" style="75" customWidth="1"/>
    <col min="759" max="759" width="5.7109375" style="75" customWidth="1"/>
    <col min="760" max="760" width="9.5703125" style="75" customWidth="1"/>
    <col min="761" max="761" width="6.140625" style="75" customWidth="1"/>
    <col min="762" max="763" width="9.85546875" style="75"/>
    <col min="764" max="764" width="7.5703125" style="75" customWidth="1"/>
    <col min="765" max="765" width="11" style="75" customWidth="1"/>
    <col min="766" max="766" width="13" style="75" customWidth="1"/>
    <col min="767" max="767" width="14.7109375" style="75" customWidth="1"/>
    <col min="768" max="768" width="5.7109375" style="75" customWidth="1"/>
    <col min="769" max="769" width="25.28515625" style="75" customWidth="1"/>
    <col min="770" max="770" width="20.7109375" style="75" customWidth="1"/>
    <col min="771" max="771" width="44.42578125" style="75" customWidth="1"/>
    <col min="772" max="772" width="9.5703125" style="75" customWidth="1"/>
    <col min="773" max="773" width="30.140625" style="75" customWidth="1"/>
    <col min="774" max="774" width="25.5703125" style="75" customWidth="1"/>
    <col min="775" max="775" width="20.5703125" style="75" customWidth="1"/>
    <col min="776" max="776" width="16.7109375" style="75" customWidth="1"/>
    <col min="777" max="777" width="5.140625" style="75" customWidth="1"/>
    <col min="778" max="778" width="14.5703125" style="75" customWidth="1"/>
    <col min="779" max="779" width="13.7109375" style="75" customWidth="1"/>
    <col min="780" max="780" width="13" style="75" customWidth="1"/>
    <col min="781" max="781" width="11" style="75" customWidth="1"/>
    <col min="782" max="782" width="21.140625" style="75" customWidth="1"/>
    <col min="783" max="783" width="20.28515625" style="75" customWidth="1"/>
    <col min="784" max="784" width="18.42578125" style="75" customWidth="1"/>
    <col min="785" max="785" width="12" style="75" customWidth="1"/>
    <col min="786" max="786" width="8.5703125" style="75" customWidth="1"/>
    <col min="787" max="787" width="7.7109375" style="75" customWidth="1"/>
    <col min="788" max="788" width="11.85546875" style="75" customWidth="1"/>
    <col min="789" max="789" width="6.85546875" style="75" customWidth="1"/>
    <col min="790" max="790" width="8.5703125" style="75" customWidth="1"/>
    <col min="791" max="791" width="6.28515625" style="75" customWidth="1"/>
    <col min="792" max="1010" width="9.140625" style="75" customWidth="1"/>
    <col min="1011" max="1011" width="0.85546875" style="75" customWidth="1"/>
    <col min="1012" max="1012" width="5.140625" style="75" customWidth="1"/>
    <col min="1013" max="1013" width="5.28515625" style="75" customWidth="1"/>
    <col min="1014" max="1014" width="6.7109375" style="75" customWidth="1"/>
    <col min="1015" max="1015" width="5.7109375" style="75" customWidth="1"/>
    <col min="1016" max="1016" width="9.5703125" style="75" customWidth="1"/>
    <col min="1017" max="1017" width="6.140625" style="75" customWidth="1"/>
    <col min="1018" max="1019" width="9.85546875" style="75"/>
    <col min="1020" max="1020" width="7.5703125" style="75" customWidth="1"/>
    <col min="1021" max="1021" width="11" style="75" customWidth="1"/>
    <col min="1022" max="1022" width="13" style="75" customWidth="1"/>
    <col min="1023" max="1023" width="14.7109375" style="75" customWidth="1"/>
    <col min="1024" max="1024" width="5.7109375" style="75" customWidth="1"/>
    <col min="1025" max="1025" width="25.28515625" style="75" customWidth="1"/>
    <col min="1026" max="1026" width="20.7109375" style="75" customWidth="1"/>
    <col min="1027" max="1027" width="44.42578125" style="75" customWidth="1"/>
    <col min="1028" max="1028" width="9.5703125" style="75" customWidth="1"/>
    <col min="1029" max="1029" width="30.140625" style="75" customWidth="1"/>
    <col min="1030" max="1030" width="25.5703125" style="75" customWidth="1"/>
    <col min="1031" max="1031" width="20.5703125" style="75" customWidth="1"/>
    <col min="1032" max="1032" width="16.7109375" style="75" customWidth="1"/>
    <col min="1033" max="1033" width="5.140625" style="75" customWidth="1"/>
    <col min="1034" max="1034" width="14.5703125" style="75" customWidth="1"/>
    <col min="1035" max="1035" width="13.7109375" style="75" customWidth="1"/>
    <col min="1036" max="1036" width="13" style="75" customWidth="1"/>
    <col min="1037" max="1037" width="11" style="75" customWidth="1"/>
    <col min="1038" max="1038" width="21.140625" style="75" customWidth="1"/>
    <col min="1039" max="1039" width="20.28515625" style="75" customWidth="1"/>
    <col min="1040" max="1040" width="18.42578125" style="75" customWidth="1"/>
    <col min="1041" max="1041" width="12" style="75" customWidth="1"/>
    <col min="1042" max="1042" width="8.5703125" style="75" customWidth="1"/>
    <col min="1043" max="1043" width="7.7109375" style="75" customWidth="1"/>
    <col min="1044" max="1044" width="11.85546875" style="75" customWidth="1"/>
    <col min="1045" max="1045" width="6.85546875" style="75" customWidth="1"/>
    <col min="1046" max="1046" width="8.5703125" style="75" customWidth="1"/>
    <col min="1047" max="1047" width="6.28515625" style="75" customWidth="1"/>
    <col min="1048" max="1266" width="9.140625" style="75" customWidth="1"/>
    <col min="1267" max="1267" width="0.85546875" style="75" customWidth="1"/>
    <col min="1268" max="1268" width="5.140625" style="75" customWidth="1"/>
    <col min="1269" max="1269" width="5.28515625" style="75" customWidth="1"/>
    <col min="1270" max="1270" width="6.7109375" style="75" customWidth="1"/>
    <col min="1271" max="1271" width="5.7109375" style="75" customWidth="1"/>
    <col min="1272" max="1272" width="9.5703125" style="75" customWidth="1"/>
    <col min="1273" max="1273" width="6.140625" style="75" customWidth="1"/>
    <col min="1274" max="1275" width="9.85546875" style="75"/>
    <col min="1276" max="1276" width="7.5703125" style="75" customWidth="1"/>
    <col min="1277" max="1277" width="11" style="75" customWidth="1"/>
    <col min="1278" max="1278" width="13" style="75" customWidth="1"/>
    <col min="1279" max="1279" width="14.7109375" style="75" customWidth="1"/>
    <col min="1280" max="1280" width="5.7109375" style="75" customWidth="1"/>
    <col min="1281" max="1281" width="25.28515625" style="75" customWidth="1"/>
    <col min="1282" max="1282" width="20.7109375" style="75" customWidth="1"/>
    <col min="1283" max="1283" width="44.42578125" style="75" customWidth="1"/>
    <col min="1284" max="1284" width="9.5703125" style="75" customWidth="1"/>
    <col min="1285" max="1285" width="30.140625" style="75" customWidth="1"/>
    <col min="1286" max="1286" width="25.5703125" style="75" customWidth="1"/>
    <col min="1287" max="1287" width="20.5703125" style="75" customWidth="1"/>
    <col min="1288" max="1288" width="16.7109375" style="75" customWidth="1"/>
    <col min="1289" max="1289" width="5.140625" style="75" customWidth="1"/>
    <col min="1290" max="1290" width="14.5703125" style="75" customWidth="1"/>
    <col min="1291" max="1291" width="13.7109375" style="75" customWidth="1"/>
    <col min="1292" max="1292" width="13" style="75" customWidth="1"/>
    <col min="1293" max="1293" width="11" style="75" customWidth="1"/>
    <col min="1294" max="1294" width="21.140625" style="75" customWidth="1"/>
    <col min="1295" max="1295" width="20.28515625" style="75" customWidth="1"/>
    <col min="1296" max="1296" width="18.42578125" style="75" customWidth="1"/>
    <col min="1297" max="1297" width="12" style="75" customWidth="1"/>
    <col min="1298" max="1298" width="8.5703125" style="75" customWidth="1"/>
    <col min="1299" max="1299" width="7.7109375" style="75" customWidth="1"/>
    <col min="1300" max="1300" width="11.85546875" style="75" customWidth="1"/>
    <col min="1301" max="1301" width="6.85546875" style="75" customWidth="1"/>
    <col min="1302" max="1302" width="8.5703125" style="75" customWidth="1"/>
    <col min="1303" max="1303" width="6.28515625" style="75" customWidth="1"/>
    <col min="1304" max="1522" width="9.140625" style="75" customWidth="1"/>
    <col min="1523" max="1523" width="0.85546875" style="75" customWidth="1"/>
    <col min="1524" max="1524" width="5.140625" style="75" customWidth="1"/>
    <col min="1525" max="1525" width="5.28515625" style="75" customWidth="1"/>
    <col min="1526" max="1526" width="6.7109375" style="75" customWidth="1"/>
    <col min="1527" max="1527" width="5.7109375" style="75" customWidth="1"/>
    <col min="1528" max="1528" width="9.5703125" style="75" customWidth="1"/>
    <col min="1529" max="1529" width="6.140625" style="75" customWidth="1"/>
    <col min="1530" max="1531" width="9.85546875" style="75"/>
    <col min="1532" max="1532" width="7.5703125" style="75" customWidth="1"/>
    <col min="1533" max="1533" width="11" style="75" customWidth="1"/>
    <col min="1534" max="1534" width="13" style="75" customWidth="1"/>
    <col min="1535" max="1535" width="14.7109375" style="75" customWidth="1"/>
    <col min="1536" max="1536" width="5.7109375" style="75" customWidth="1"/>
    <col min="1537" max="1537" width="25.28515625" style="75" customWidth="1"/>
    <col min="1538" max="1538" width="20.7109375" style="75" customWidth="1"/>
    <col min="1539" max="1539" width="44.42578125" style="75" customWidth="1"/>
    <col min="1540" max="1540" width="9.5703125" style="75" customWidth="1"/>
    <col min="1541" max="1541" width="30.140625" style="75" customWidth="1"/>
    <col min="1542" max="1542" width="25.5703125" style="75" customWidth="1"/>
    <col min="1543" max="1543" width="20.5703125" style="75" customWidth="1"/>
    <col min="1544" max="1544" width="16.7109375" style="75" customWidth="1"/>
    <col min="1545" max="1545" width="5.140625" style="75" customWidth="1"/>
    <col min="1546" max="1546" width="14.5703125" style="75" customWidth="1"/>
    <col min="1547" max="1547" width="13.7109375" style="75" customWidth="1"/>
    <col min="1548" max="1548" width="13" style="75" customWidth="1"/>
    <col min="1549" max="1549" width="11" style="75" customWidth="1"/>
    <col min="1550" max="1550" width="21.140625" style="75" customWidth="1"/>
    <col min="1551" max="1551" width="20.28515625" style="75" customWidth="1"/>
    <col min="1552" max="1552" width="18.42578125" style="75" customWidth="1"/>
    <col min="1553" max="1553" width="12" style="75" customWidth="1"/>
    <col min="1554" max="1554" width="8.5703125" style="75" customWidth="1"/>
    <col min="1555" max="1555" width="7.7109375" style="75" customWidth="1"/>
    <col min="1556" max="1556" width="11.85546875" style="75" customWidth="1"/>
    <col min="1557" max="1557" width="6.85546875" style="75" customWidth="1"/>
    <col min="1558" max="1558" width="8.5703125" style="75" customWidth="1"/>
    <col min="1559" max="1559" width="6.28515625" style="75" customWidth="1"/>
    <col min="1560" max="1778" width="9.140625" style="75" customWidth="1"/>
    <col min="1779" max="1779" width="0.85546875" style="75" customWidth="1"/>
    <col min="1780" max="1780" width="5.140625" style="75" customWidth="1"/>
    <col min="1781" max="1781" width="5.28515625" style="75" customWidth="1"/>
    <col min="1782" max="1782" width="6.7109375" style="75" customWidth="1"/>
    <col min="1783" max="1783" width="5.7109375" style="75" customWidth="1"/>
    <col min="1784" max="1784" width="9.5703125" style="75" customWidth="1"/>
    <col min="1785" max="1785" width="6.140625" style="75" customWidth="1"/>
    <col min="1786" max="1787" width="9.85546875" style="75"/>
    <col min="1788" max="1788" width="7.5703125" style="75" customWidth="1"/>
    <col min="1789" max="1789" width="11" style="75" customWidth="1"/>
    <col min="1790" max="1790" width="13" style="75" customWidth="1"/>
    <col min="1791" max="1791" width="14.7109375" style="75" customWidth="1"/>
    <col min="1792" max="1792" width="5.7109375" style="75" customWidth="1"/>
    <col min="1793" max="1793" width="25.28515625" style="75" customWidth="1"/>
    <col min="1794" max="1794" width="20.7109375" style="75" customWidth="1"/>
    <col min="1795" max="1795" width="44.42578125" style="75" customWidth="1"/>
    <col min="1796" max="1796" width="9.5703125" style="75" customWidth="1"/>
    <col min="1797" max="1797" width="30.140625" style="75" customWidth="1"/>
    <col min="1798" max="1798" width="25.5703125" style="75" customWidth="1"/>
    <col min="1799" max="1799" width="20.5703125" style="75" customWidth="1"/>
    <col min="1800" max="1800" width="16.7109375" style="75" customWidth="1"/>
    <col min="1801" max="1801" width="5.140625" style="75" customWidth="1"/>
    <col min="1802" max="1802" width="14.5703125" style="75" customWidth="1"/>
    <col min="1803" max="1803" width="13.7109375" style="75" customWidth="1"/>
    <col min="1804" max="1804" width="13" style="75" customWidth="1"/>
    <col min="1805" max="1805" width="11" style="75" customWidth="1"/>
    <col min="1806" max="1806" width="21.140625" style="75" customWidth="1"/>
    <col min="1807" max="1807" width="20.28515625" style="75" customWidth="1"/>
    <col min="1808" max="1808" width="18.42578125" style="75" customWidth="1"/>
    <col min="1809" max="1809" width="12" style="75" customWidth="1"/>
    <col min="1810" max="1810" width="8.5703125" style="75" customWidth="1"/>
    <col min="1811" max="1811" width="7.7109375" style="75" customWidth="1"/>
    <col min="1812" max="1812" width="11.85546875" style="75" customWidth="1"/>
    <col min="1813" max="1813" width="6.85546875" style="75" customWidth="1"/>
    <col min="1814" max="1814" width="8.5703125" style="75" customWidth="1"/>
    <col min="1815" max="1815" width="6.28515625" style="75" customWidth="1"/>
    <col min="1816" max="2034" width="9.140625" style="75" customWidth="1"/>
    <col min="2035" max="2035" width="0.85546875" style="75" customWidth="1"/>
    <col min="2036" max="2036" width="5.140625" style="75" customWidth="1"/>
    <col min="2037" max="2037" width="5.28515625" style="75" customWidth="1"/>
    <col min="2038" max="2038" width="6.7109375" style="75" customWidth="1"/>
    <col min="2039" max="2039" width="5.7109375" style="75" customWidth="1"/>
    <col min="2040" max="2040" width="9.5703125" style="75" customWidth="1"/>
    <col min="2041" max="2041" width="6.140625" style="75" customWidth="1"/>
    <col min="2042" max="2043" width="9.85546875" style="75"/>
    <col min="2044" max="2044" width="7.5703125" style="75" customWidth="1"/>
    <col min="2045" max="2045" width="11" style="75" customWidth="1"/>
    <col min="2046" max="2046" width="13" style="75" customWidth="1"/>
    <col min="2047" max="2047" width="14.7109375" style="75" customWidth="1"/>
    <col min="2048" max="2048" width="5.7109375" style="75" customWidth="1"/>
    <col min="2049" max="2049" width="25.28515625" style="75" customWidth="1"/>
    <col min="2050" max="2050" width="20.7109375" style="75" customWidth="1"/>
    <col min="2051" max="2051" width="44.42578125" style="75" customWidth="1"/>
    <col min="2052" max="2052" width="9.5703125" style="75" customWidth="1"/>
    <col min="2053" max="2053" width="30.140625" style="75" customWidth="1"/>
    <col min="2054" max="2054" width="25.5703125" style="75" customWidth="1"/>
    <col min="2055" max="2055" width="20.5703125" style="75" customWidth="1"/>
    <col min="2056" max="2056" width="16.7109375" style="75" customWidth="1"/>
    <col min="2057" max="2057" width="5.140625" style="75" customWidth="1"/>
    <col min="2058" max="2058" width="14.5703125" style="75" customWidth="1"/>
    <col min="2059" max="2059" width="13.7109375" style="75" customWidth="1"/>
    <col min="2060" max="2060" width="13" style="75" customWidth="1"/>
    <col min="2061" max="2061" width="11" style="75" customWidth="1"/>
    <col min="2062" max="2062" width="21.140625" style="75" customWidth="1"/>
    <col min="2063" max="2063" width="20.28515625" style="75" customWidth="1"/>
    <col min="2064" max="2064" width="18.42578125" style="75" customWidth="1"/>
    <col min="2065" max="2065" width="12" style="75" customWidth="1"/>
    <col min="2066" max="2066" width="8.5703125" style="75" customWidth="1"/>
    <col min="2067" max="2067" width="7.7109375" style="75" customWidth="1"/>
    <col min="2068" max="2068" width="11.85546875" style="75" customWidth="1"/>
    <col min="2069" max="2069" width="6.85546875" style="75" customWidth="1"/>
    <col min="2070" max="2070" width="8.5703125" style="75" customWidth="1"/>
    <col min="2071" max="2071" width="6.28515625" style="75" customWidth="1"/>
    <col min="2072" max="2290" width="9.140625" style="75" customWidth="1"/>
    <col min="2291" max="2291" width="0.85546875" style="75" customWidth="1"/>
    <col min="2292" max="2292" width="5.140625" style="75" customWidth="1"/>
    <col min="2293" max="2293" width="5.28515625" style="75" customWidth="1"/>
    <col min="2294" max="2294" width="6.7109375" style="75" customWidth="1"/>
    <col min="2295" max="2295" width="5.7109375" style="75" customWidth="1"/>
    <col min="2296" max="2296" width="9.5703125" style="75" customWidth="1"/>
    <col min="2297" max="2297" width="6.140625" style="75" customWidth="1"/>
    <col min="2298" max="2299" width="9.85546875" style="75"/>
    <col min="2300" max="2300" width="7.5703125" style="75" customWidth="1"/>
    <col min="2301" max="2301" width="11" style="75" customWidth="1"/>
    <col min="2302" max="2302" width="13" style="75" customWidth="1"/>
    <col min="2303" max="2303" width="14.7109375" style="75" customWidth="1"/>
    <col min="2304" max="2304" width="5.7109375" style="75" customWidth="1"/>
    <col min="2305" max="2305" width="25.28515625" style="75" customWidth="1"/>
    <col min="2306" max="2306" width="20.7109375" style="75" customWidth="1"/>
    <col min="2307" max="2307" width="44.42578125" style="75" customWidth="1"/>
    <col min="2308" max="2308" width="9.5703125" style="75" customWidth="1"/>
    <col min="2309" max="2309" width="30.140625" style="75" customWidth="1"/>
    <col min="2310" max="2310" width="25.5703125" style="75" customWidth="1"/>
    <col min="2311" max="2311" width="20.5703125" style="75" customWidth="1"/>
    <col min="2312" max="2312" width="16.7109375" style="75" customWidth="1"/>
    <col min="2313" max="2313" width="5.140625" style="75" customWidth="1"/>
    <col min="2314" max="2314" width="14.5703125" style="75" customWidth="1"/>
    <col min="2315" max="2315" width="13.7109375" style="75" customWidth="1"/>
    <col min="2316" max="2316" width="13" style="75" customWidth="1"/>
    <col min="2317" max="2317" width="11" style="75" customWidth="1"/>
    <col min="2318" max="2318" width="21.140625" style="75" customWidth="1"/>
    <col min="2319" max="2319" width="20.28515625" style="75" customWidth="1"/>
    <col min="2320" max="2320" width="18.42578125" style="75" customWidth="1"/>
    <col min="2321" max="2321" width="12" style="75" customWidth="1"/>
    <col min="2322" max="2322" width="8.5703125" style="75" customWidth="1"/>
    <col min="2323" max="2323" width="7.7109375" style="75" customWidth="1"/>
    <col min="2324" max="2324" width="11.85546875" style="75" customWidth="1"/>
    <col min="2325" max="2325" width="6.85546875" style="75" customWidth="1"/>
    <col min="2326" max="2326" width="8.5703125" style="75" customWidth="1"/>
    <col min="2327" max="2327" width="6.28515625" style="75" customWidth="1"/>
    <col min="2328" max="2546" width="9.140625" style="75" customWidth="1"/>
    <col min="2547" max="2547" width="0.85546875" style="75" customWidth="1"/>
    <col min="2548" max="2548" width="5.140625" style="75" customWidth="1"/>
    <col min="2549" max="2549" width="5.28515625" style="75" customWidth="1"/>
    <col min="2550" max="2550" width="6.7109375" style="75" customWidth="1"/>
    <col min="2551" max="2551" width="5.7109375" style="75" customWidth="1"/>
    <col min="2552" max="2552" width="9.5703125" style="75" customWidth="1"/>
    <col min="2553" max="2553" width="6.140625" style="75" customWidth="1"/>
    <col min="2554" max="2555" width="9.85546875" style="75"/>
    <col min="2556" max="2556" width="7.5703125" style="75" customWidth="1"/>
    <col min="2557" max="2557" width="11" style="75" customWidth="1"/>
    <col min="2558" max="2558" width="13" style="75" customWidth="1"/>
    <col min="2559" max="2559" width="14.7109375" style="75" customWidth="1"/>
    <col min="2560" max="2560" width="5.7109375" style="75" customWidth="1"/>
    <col min="2561" max="2561" width="25.28515625" style="75" customWidth="1"/>
    <col min="2562" max="2562" width="20.7109375" style="75" customWidth="1"/>
    <col min="2563" max="2563" width="44.42578125" style="75" customWidth="1"/>
    <col min="2564" max="2564" width="9.5703125" style="75" customWidth="1"/>
    <col min="2565" max="2565" width="30.140625" style="75" customWidth="1"/>
    <col min="2566" max="2566" width="25.5703125" style="75" customWidth="1"/>
    <col min="2567" max="2567" width="20.5703125" style="75" customWidth="1"/>
    <col min="2568" max="2568" width="16.7109375" style="75" customWidth="1"/>
    <col min="2569" max="2569" width="5.140625" style="75" customWidth="1"/>
    <col min="2570" max="2570" width="14.5703125" style="75" customWidth="1"/>
    <col min="2571" max="2571" width="13.7109375" style="75" customWidth="1"/>
    <col min="2572" max="2572" width="13" style="75" customWidth="1"/>
    <col min="2573" max="2573" width="11" style="75" customWidth="1"/>
    <col min="2574" max="2574" width="21.140625" style="75" customWidth="1"/>
    <col min="2575" max="2575" width="20.28515625" style="75" customWidth="1"/>
    <col min="2576" max="2576" width="18.42578125" style="75" customWidth="1"/>
    <col min="2577" max="2577" width="12" style="75" customWidth="1"/>
    <col min="2578" max="2578" width="8.5703125" style="75" customWidth="1"/>
    <col min="2579" max="2579" width="7.7109375" style="75" customWidth="1"/>
    <col min="2580" max="2580" width="11.85546875" style="75" customWidth="1"/>
    <col min="2581" max="2581" width="6.85546875" style="75" customWidth="1"/>
    <col min="2582" max="2582" width="8.5703125" style="75" customWidth="1"/>
    <col min="2583" max="2583" width="6.28515625" style="75" customWidth="1"/>
    <col min="2584" max="2802" width="9.140625" style="75" customWidth="1"/>
    <col min="2803" max="2803" width="0.85546875" style="75" customWidth="1"/>
    <col min="2804" max="2804" width="5.140625" style="75" customWidth="1"/>
    <col min="2805" max="2805" width="5.28515625" style="75" customWidth="1"/>
    <col min="2806" max="2806" width="6.7109375" style="75" customWidth="1"/>
    <col min="2807" max="2807" width="5.7109375" style="75" customWidth="1"/>
    <col min="2808" max="2808" width="9.5703125" style="75" customWidth="1"/>
    <col min="2809" max="2809" width="6.140625" style="75" customWidth="1"/>
    <col min="2810" max="2811" width="9.85546875" style="75"/>
    <col min="2812" max="2812" width="7.5703125" style="75" customWidth="1"/>
    <col min="2813" max="2813" width="11" style="75" customWidth="1"/>
    <col min="2814" max="2814" width="13" style="75" customWidth="1"/>
    <col min="2815" max="2815" width="14.7109375" style="75" customWidth="1"/>
    <col min="2816" max="2816" width="5.7109375" style="75" customWidth="1"/>
    <col min="2817" max="2817" width="25.28515625" style="75" customWidth="1"/>
    <col min="2818" max="2818" width="20.7109375" style="75" customWidth="1"/>
    <col min="2819" max="2819" width="44.42578125" style="75" customWidth="1"/>
    <col min="2820" max="2820" width="9.5703125" style="75" customWidth="1"/>
    <col min="2821" max="2821" width="30.140625" style="75" customWidth="1"/>
    <col min="2822" max="2822" width="25.5703125" style="75" customWidth="1"/>
    <col min="2823" max="2823" width="20.5703125" style="75" customWidth="1"/>
    <col min="2824" max="2824" width="16.7109375" style="75" customWidth="1"/>
    <col min="2825" max="2825" width="5.140625" style="75" customWidth="1"/>
    <col min="2826" max="2826" width="14.5703125" style="75" customWidth="1"/>
    <col min="2827" max="2827" width="13.7109375" style="75" customWidth="1"/>
    <col min="2828" max="2828" width="13" style="75" customWidth="1"/>
    <col min="2829" max="2829" width="11" style="75" customWidth="1"/>
    <col min="2830" max="2830" width="21.140625" style="75" customWidth="1"/>
    <col min="2831" max="2831" width="20.28515625" style="75" customWidth="1"/>
    <col min="2832" max="2832" width="18.42578125" style="75" customWidth="1"/>
    <col min="2833" max="2833" width="12" style="75" customWidth="1"/>
    <col min="2834" max="2834" width="8.5703125" style="75" customWidth="1"/>
    <col min="2835" max="2835" width="7.7109375" style="75" customWidth="1"/>
    <col min="2836" max="2836" width="11.85546875" style="75" customWidth="1"/>
    <col min="2837" max="2837" width="6.85546875" style="75" customWidth="1"/>
    <col min="2838" max="2838" width="8.5703125" style="75" customWidth="1"/>
    <col min="2839" max="2839" width="6.28515625" style="75" customWidth="1"/>
    <col min="2840" max="3058" width="9.140625" style="75" customWidth="1"/>
    <col min="3059" max="3059" width="0.85546875" style="75" customWidth="1"/>
    <col min="3060" max="3060" width="5.140625" style="75" customWidth="1"/>
    <col min="3061" max="3061" width="5.28515625" style="75" customWidth="1"/>
    <col min="3062" max="3062" width="6.7109375" style="75" customWidth="1"/>
    <col min="3063" max="3063" width="5.7109375" style="75" customWidth="1"/>
    <col min="3064" max="3064" width="9.5703125" style="75" customWidth="1"/>
    <col min="3065" max="3065" width="6.140625" style="75" customWidth="1"/>
    <col min="3066" max="3067" width="9.85546875" style="75"/>
    <col min="3068" max="3068" width="7.5703125" style="75" customWidth="1"/>
    <col min="3069" max="3069" width="11" style="75" customWidth="1"/>
    <col min="3070" max="3070" width="13" style="75" customWidth="1"/>
    <col min="3071" max="3071" width="14.7109375" style="75" customWidth="1"/>
    <col min="3072" max="3072" width="5.7109375" style="75" customWidth="1"/>
    <col min="3073" max="3073" width="25.28515625" style="75" customWidth="1"/>
    <col min="3074" max="3074" width="20.7109375" style="75" customWidth="1"/>
    <col min="3075" max="3075" width="44.42578125" style="75" customWidth="1"/>
    <col min="3076" max="3076" width="9.5703125" style="75" customWidth="1"/>
    <col min="3077" max="3077" width="30.140625" style="75" customWidth="1"/>
    <col min="3078" max="3078" width="25.5703125" style="75" customWidth="1"/>
    <col min="3079" max="3079" width="20.5703125" style="75" customWidth="1"/>
    <col min="3080" max="3080" width="16.7109375" style="75" customWidth="1"/>
    <col min="3081" max="3081" width="5.140625" style="75" customWidth="1"/>
    <col min="3082" max="3082" width="14.5703125" style="75" customWidth="1"/>
    <col min="3083" max="3083" width="13.7109375" style="75" customWidth="1"/>
    <col min="3084" max="3084" width="13" style="75" customWidth="1"/>
    <col min="3085" max="3085" width="11" style="75" customWidth="1"/>
    <col min="3086" max="3086" width="21.140625" style="75" customWidth="1"/>
    <col min="3087" max="3087" width="20.28515625" style="75" customWidth="1"/>
    <col min="3088" max="3088" width="18.42578125" style="75" customWidth="1"/>
    <col min="3089" max="3089" width="12" style="75" customWidth="1"/>
    <col min="3090" max="3090" width="8.5703125" style="75" customWidth="1"/>
    <col min="3091" max="3091" width="7.7109375" style="75" customWidth="1"/>
    <col min="3092" max="3092" width="11.85546875" style="75" customWidth="1"/>
    <col min="3093" max="3093" width="6.85546875" style="75" customWidth="1"/>
    <col min="3094" max="3094" width="8.5703125" style="75" customWidth="1"/>
    <col min="3095" max="3095" width="6.28515625" style="75" customWidth="1"/>
    <col min="3096" max="3314" width="9.140625" style="75" customWidth="1"/>
    <col min="3315" max="3315" width="0.85546875" style="75" customWidth="1"/>
    <col min="3316" max="3316" width="5.140625" style="75" customWidth="1"/>
    <col min="3317" max="3317" width="5.28515625" style="75" customWidth="1"/>
    <col min="3318" max="3318" width="6.7109375" style="75" customWidth="1"/>
    <col min="3319" max="3319" width="5.7109375" style="75" customWidth="1"/>
    <col min="3320" max="3320" width="9.5703125" style="75" customWidth="1"/>
    <col min="3321" max="3321" width="6.140625" style="75" customWidth="1"/>
    <col min="3322" max="3323" width="9.85546875" style="75"/>
    <col min="3324" max="3324" width="7.5703125" style="75" customWidth="1"/>
    <col min="3325" max="3325" width="11" style="75" customWidth="1"/>
    <col min="3326" max="3326" width="13" style="75" customWidth="1"/>
    <col min="3327" max="3327" width="14.7109375" style="75" customWidth="1"/>
    <col min="3328" max="3328" width="5.7109375" style="75" customWidth="1"/>
    <col min="3329" max="3329" width="25.28515625" style="75" customWidth="1"/>
    <col min="3330" max="3330" width="20.7109375" style="75" customWidth="1"/>
    <col min="3331" max="3331" width="44.42578125" style="75" customWidth="1"/>
    <col min="3332" max="3332" width="9.5703125" style="75" customWidth="1"/>
    <col min="3333" max="3333" width="30.140625" style="75" customWidth="1"/>
    <col min="3334" max="3334" width="25.5703125" style="75" customWidth="1"/>
    <col min="3335" max="3335" width="20.5703125" style="75" customWidth="1"/>
    <col min="3336" max="3336" width="16.7109375" style="75" customWidth="1"/>
    <col min="3337" max="3337" width="5.140625" style="75" customWidth="1"/>
    <col min="3338" max="3338" width="14.5703125" style="75" customWidth="1"/>
    <col min="3339" max="3339" width="13.7109375" style="75" customWidth="1"/>
    <col min="3340" max="3340" width="13" style="75" customWidth="1"/>
    <col min="3341" max="3341" width="11" style="75" customWidth="1"/>
    <col min="3342" max="3342" width="21.140625" style="75" customWidth="1"/>
    <col min="3343" max="3343" width="20.28515625" style="75" customWidth="1"/>
    <col min="3344" max="3344" width="18.42578125" style="75" customWidth="1"/>
    <col min="3345" max="3345" width="12" style="75" customWidth="1"/>
    <col min="3346" max="3346" width="8.5703125" style="75" customWidth="1"/>
    <col min="3347" max="3347" width="7.7109375" style="75" customWidth="1"/>
    <col min="3348" max="3348" width="11.85546875" style="75" customWidth="1"/>
    <col min="3349" max="3349" width="6.85546875" style="75" customWidth="1"/>
    <col min="3350" max="3350" width="8.5703125" style="75" customWidth="1"/>
    <col min="3351" max="3351" width="6.28515625" style="75" customWidth="1"/>
    <col min="3352" max="3570" width="9.140625" style="75" customWidth="1"/>
    <col min="3571" max="3571" width="0.85546875" style="75" customWidth="1"/>
    <col min="3572" max="3572" width="5.140625" style="75" customWidth="1"/>
    <col min="3573" max="3573" width="5.28515625" style="75" customWidth="1"/>
    <col min="3574" max="3574" width="6.7109375" style="75" customWidth="1"/>
    <col min="3575" max="3575" width="5.7109375" style="75" customWidth="1"/>
    <col min="3576" max="3576" width="9.5703125" style="75" customWidth="1"/>
    <col min="3577" max="3577" width="6.140625" style="75" customWidth="1"/>
    <col min="3578" max="3579" width="9.85546875" style="75"/>
    <col min="3580" max="3580" width="7.5703125" style="75" customWidth="1"/>
    <col min="3581" max="3581" width="11" style="75" customWidth="1"/>
    <col min="3582" max="3582" width="13" style="75" customWidth="1"/>
    <col min="3583" max="3583" width="14.7109375" style="75" customWidth="1"/>
    <col min="3584" max="3584" width="5.7109375" style="75" customWidth="1"/>
    <col min="3585" max="3585" width="25.28515625" style="75" customWidth="1"/>
    <col min="3586" max="3586" width="20.7109375" style="75" customWidth="1"/>
    <col min="3587" max="3587" width="44.42578125" style="75" customWidth="1"/>
    <col min="3588" max="3588" width="9.5703125" style="75" customWidth="1"/>
    <col min="3589" max="3589" width="30.140625" style="75" customWidth="1"/>
    <col min="3590" max="3590" width="25.5703125" style="75" customWidth="1"/>
    <col min="3591" max="3591" width="20.5703125" style="75" customWidth="1"/>
    <col min="3592" max="3592" width="16.7109375" style="75" customWidth="1"/>
    <col min="3593" max="3593" width="5.140625" style="75" customWidth="1"/>
    <col min="3594" max="3594" width="14.5703125" style="75" customWidth="1"/>
    <col min="3595" max="3595" width="13.7109375" style="75" customWidth="1"/>
    <col min="3596" max="3596" width="13" style="75" customWidth="1"/>
    <col min="3597" max="3597" width="11" style="75" customWidth="1"/>
    <col min="3598" max="3598" width="21.140625" style="75" customWidth="1"/>
    <col min="3599" max="3599" width="20.28515625" style="75" customWidth="1"/>
    <col min="3600" max="3600" width="18.42578125" style="75" customWidth="1"/>
    <col min="3601" max="3601" width="12" style="75" customWidth="1"/>
    <col min="3602" max="3602" width="8.5703125" style="75" customWidth="1"/>
    <col min="3603" max="3603" width="7.7109375" style="75" customWidth="1"/>
    <col min="3604" max="3604" width="11.85546875" style="75" customWidth="1"/>
    <col min="3605" max="3605" width="6.85546875" style="75" customWidth="1"/>
    <col min="3606" max="3606" width="8.5703125" style="75" customWidth="1"/>
    <col min="3607" max="3607" width="6.28515625" style="75" customWidth="1"/>
    <col min="3608" max="3826" width="9.140625" style="75" customWidth="1"/>
    <col min="3827" max="3827" width="0.85546875" style="75" customWidth="1"/>
    <col min="3828" max="3828" width="5.140625" style="75" customWidth="1"/>
    <col min="3829" max="3829" width="5.28515625" style="75" customWidth="1"/>
    <col min="3830" max="3830" width="6.7109375" style="75" customWidth="1"/>
    <col min="3831" max="3831" width="5.7109375" style="75" customWidth="1"/>
    <col min="3832" max="3832" width="9.5703125" style="75" customWidth="1"/>
    <col min="3833" max="3833" width="6.140625" style="75" customWidth="1"/>
    <col min="3834" max="3835" width="9.85546875" style="75"/>
    <col min="3836" max="3836" width="7.5703125" style="75" customWidth="1"/>
    <col min="3837" max="3837" width="11" style="75" customWidth="1"/>
    <col min="3838" max="3838" width="13" style="75" customWidth="1"/>
    <col min="3839" max="3839" width="14.7109375" style="75" customWidth="1"/>
    <col min="3840" max="3840" width="5.7109375" style="75" customWidth="1"/>
    <col min="3841" max="3841" width="25.28515625" style="75" customWidth="1"/>
    <col min="3842" max="3842" width="20.7109375" style="75" customWidth="1"/>
    <col min="3843" max="3843" width="44.42578125" style="75" customWidth="1"/>
    <col min="3844" max="3844" width="9.5703125" style="75" customWidth="1"/>
    <col min="3845" max="3845" width="30.140625" style="75" customWidth="1"/>
    <col min="3846" max="3846" width="25.5703125" style="75" customWidth="1"/>
    <col min="3847" max="3847" width="20.5703125" style="75" customWidth="1"/>
    <col min="3848" max="3848" width="16.7109375" style="75" customWidth="1"/>
    <col min="3849" max="3849" width="5.140625" style="75" customWidth="1"/>
    <col min="3850" max="3850" width="14.5703125" style="75" customWidth="1"/>
    <col min="3851" max="3851" width="13.7109375" style="75" customWidth="1"/>
    <col min="3852" max="3852" width="13" style="75" customWidth="1"/>
    <col min="3853" max="3853" width="11" style="75" customWidth="1"/>
    <col min="3854" max="3854" width="21.140625" style="75" customWidth="1"/>
    <col min="3855" max="3855" width="20.28515625" style="75" customWidth="1"/>
    <col min="3856" max="3856" width="18.42578125" style="75" customWidth="1"/>
    <col min="3857" max="3857" width="12" style="75" customWidth="1"/>
    <col min="3858" max="3858" width="8.5703125" style="75" customWidth="1"/>
    <col min="3859" max="3859" width="7.7109375" style="75" customWidth="1"/>
    <col min="3860" max="3860" width="11.85546875" style="75" customWidth="1"/>
    <col min="3861" max="3861" width="6.85546875" style="75" customWidth="1"/>
    <col min="3862" max="3862" width="8.5703125" style="75" customWidth="1"/>
    <col min="3863" max="3863" width="6.28515625" style="75" customWidth="1"/>
    <col min="3864" max="4082" width="9.140625" style="75" customWidth="1"/>
    <col min="4083" max="4083" width="0.85546875" style="75" customWidth="1"/>
    <col min="4084" max="4084" width="5.140625" style="75" customWidth="1"/>
    <col min="4085" max="4085" width="5.28515625" style="75" customWidth="1"/>
    <col min="4086" max="4086" width="6.7109375" style="75" customWidth="1"/>
    <col min="4087" max="4087" width="5.7109375" style="75" customWidth="1"/>
    <col min="4088" max="4088" width="9.5703125" style="75" customWidth="1"/>
    <col min="4089" max="4089" width="6.140625" style="75" customWidth="1"/>
    <col min="4090" max="4091" width="9.85546875" style="75"/>
    <col min="4092" max="4092" width="7.5703125" style="75" customWidth="1"/>
    <col min="4093" max="4093" width="11" style="75" customWidth="1"/>
    <col min="4094" max="4094" width="13" style="75" customWidth="1"/>
    <col min="4095" max="4095" width="14.7109375" style="75" customWidth="1"/>
    <col min="4096" max="4096" width="5.7109375" style="75" customWidth="1"/>
    <col min="4097" max="4097" width="25.28515625" style="75" customWidth="1"/>
    <col min="4098" max="4098" width="20.7109375" style="75" customWidth="1"/>
    <col min="4099" max="4099" width="44.42578125" style="75" customWidth="1"/>
    <col min="4100" max="4100" width="9.5703125" style="75" customWidth="1"/>
    <col min="4101" max="4101" width="30.140625" style="75" customWidth="1"/>
    <col min="4102" max="4102" width="25.5703125" style="75" customWidth="1"/>
    <col min="4103" max="4103" width="20.5703125" style="75" customWidth="1"/>
    <col min="4104" max="4104" width="16.7109375" style="75" customWidth="1"/>
    <col min="4105" max="4105" width="5.140625" style="75" customWidth="1"/>
    <col min="4106" max="4106" width="14.5703125" style="75" customWidth="1"/>
    <col min="4107" max="4107" width="13.7109375" style="75" customWidth="1"/>
    <col min="4108" max="4108" width="13" style="75" customWidth="1"/>
    <col min="4109" max="4109" width="11" style="75" customWidth="1"/>
    <col min="4110" max="4110" width="21.140625" style="75" customWidth="1"/>
    <col min="4111" max="4111" width="20.28515625" style="75" customWidth="1"/>
    <col min="4112" max="4112" width="18.42578125" style="75" customWidth="1"/>
    <col min="4113" max="4113" width="12" style="75" customWidth="1"/>
    <col min="4114" max="4114" width="8.5703125" style="75" customWidth="1"/>
    <col min="4115" max="4115" width="7.7109375" style="75" customWidth="1"/>
    <col min="4116" max="4116" width="11.85546875" style="75" customWidth="1"/>
    <col min="4117" max="4117" width="6.85546875" style="75" customWidth="1"/>
    <col min="4118" max="4118" width="8.5703125" style="75" customWidth="1"/>
    <col min="4119" max="4119" width="6.28515625" style="75" customWidth="1"/>
    <col min="4120" max="4338" width="9.140625" style="75" customWidth="1"/>
    <col min="4339" max="4339" width="0.85546875" style="75" customWidth="1"/>
    <col min="4340" max="4340" width="5.140625" style="75" customWidth="1"/>
    <col min="4341" max="4341" width="5.28515625" style="75" customWidth="1"/>
    <col min="4342" max="4342" width="6.7109375" style="75" customWidth="1"/>
    <col min="4343" max="4343" width="5.7109375" style="75" customWidth="1"/>
    <col min="4344" max="4344" width="9.5703125" style="75" customWidth="1"/>
    <col min="4345" max="4345" width="6.140625" style="75" customWidth="1"/>
    <col min="4346" max="4347" width="9.85546875" style="75"/>
    <col min="4348" max="4348" width="7.5703125" style="75" customWidth="1"/>
    <col min="4349" max="4349" width="11" style="75" customWidth="1"/>
    <col min="4350" max="4350" width="13" style="75" customWidth="1"/>
    <col min="4351" max="4351" width="14.7109375" style="75" customWidth="1"/>
    <col min="4352" max="4352" width="5.7109375" style="75" customWidth="1"/>
    <col min="4353" max="4353" width="25.28515625" style="75" customWidth="1"/>
    <col min="4354" max="4354" width="20.7109375" style="75" customWidth="1"/>
    <col min="4355" max="4355" width="44.42578125" style="75" customWidth="1"/>
    <col min="4356" max="4356" width="9.5703125" style="75" customWidth="1"/>
    <col min="4357" max="4357" width="30.140625" style="75" customWidth="1"/>
    <col min="4358" max="4358" width="25.5703125" style="75" customWidth="1"/>
    <col min="4359" max="4359" width="20.5703125" style="75" customWidth="1"/>
    <col min="4360" max="4360" width="16.7109375" style="75" customWidth="1"/>
    <col min="4361" max="4361" width="5.140625" style="75" customWidth="1"/>
    <col min="4362" max="4362" width="14.5703125" style="75" customWidth="1"/>
    <col min="4363" max="4363" width="13.7109375" style="75" customWidth="1"/>
    <col min="4364" max="4364" width="13" style="75" customWidth="1"/>
    <col min="4365" max="4365" width="11" style="75" customWidth="1"/>
    <col min="4366" max="4366" width="21.140625" style="75" customWidth="1"/>
    <col min="4367" max="4367" width="20.28515625" style="75" customWidth="1"/>
    <col min="4368" max="4368" width="18.42578125" style="75" customWidth="1"/>
    <col min="4369" max="4369" width="12" style="75" customWidth="1"/>
    <col min="4370" max="4370" width="8.5703125" style="75" customWidth="1"/>
    <col min="4371" max="4371" width="7.7109375" style="75" customWidth="1"/>
    <col min="4372" max="4372" width="11.85546875" style="75" customWidth="1"/>
    <col min="4373" max="4373" width="6.85546875" style="75" customWidth="1"/>
    <col min="4374" max="4374" width="8.5703125" style="75" customWidth="1"/>
    <col min="4375" max="4375" width="6.28515625" style="75" customWidth="1"/>
    <col min="4376" max="4594" width="9.140625" style="75" customWidth="1"/>
    <col min="4595" max="4595" width="0.85546875" style="75" customWidth="1"/>
    <col min="4596" max="4596" width="5.140625" style="75" customWidth="1"/>
    <col min="4597" max="4597" width="5.28515625" style="75" customWidth="1"/>
    <col min="4598" max="4598" width="6.7109375" style="75" customWidth="1"/>
    <col min="4599" max="4599" width="5.7109375" style="75" customWidth="1"/>
    <col min="4600" max="4600" width="9.5703125" style="75" customWidth="1"/>
    <col min="4601" max="4601" width="6.140625" style="75" customWidth="1"/>
    <col min="4602" max="4603" width="9.85546875" style="75"/>
    <col min="4604" max="4604" width="7.5703125" style="75" customWidth="1"/>
    <col min="4605" max="4605" width="11" style="75" customWidth="1"/>
    <col min="4606" max="4606" width="13" style="75" customWidth="1"/>
    <col min="4607" max="4607" width="14.7109375" style="75" customWidth="1"/>
    <col min="4608" max="4608" width="5.7109375" style="75" customWidth="1"/>
    <col min="4609" max="4609" width="25.28515625" style="75" customWidth="1"/>
    <col min="4610" max="4610" width="20.7109375" style="75" customWidth="1"/>
    <col min="4611" max="4611" width="44.42578125" style="75" customWidth="1"/>
    <col min="4612" max="4612" width="9.5703125" style="75" customWidth="1"/>
    <col min="4613" max="4613" width="30.140625" style="75" customWidth="1"/>
    <col min="4614" max="4614" width="25.5703125" style="75" customWidth="1"/>
    <col min="4615" max="4615" width="20.5703125" style="75" customWidth="1"/>
    <col min="4616" max="4616" width="16.7109375" style="75" customWidth="1"/>
    <col min="4617" max="4617" width="5.140625" style="75" customWidth="1"/>
    <col min="4618" max="4618" width="14.5703125" style="75" customWidth="1"/>
    <col min="4619" max="4619" width="13.7109375" style="75" customWidth="1"/>
    <col min="4620" max="4620" width="13" style="75" customWidth="1"/>
    <col min="4621" max="4621" width="11" style="75" customWidth="1"/>
    <col min="4622" max="4622" width="21.140625" style="75" customWidth="1"/>
    <col min="4623" max="4623" width="20.28515625" style="75" customWidth="1"/>
    <col min="4624" max="4624" width="18.42578125" style="75" customWidth="1"/>
    <col min="4625" max="4625" width="12" style="75" customWidth="1"/>
    <col min="4626" max="4626" width="8.5703125" style="75" customWidth="1"/>
    <col min="4627" max="4627" width="7.7109375" style="75" customWidth="1"/>
    <col min="4628" max="4628" width="11.85546875" style="75" customWidth="1"/>
    <col min="4629" max="4629" width="6.85546875" style="75" customWidth="1"/>
    <col min="4630" max="4630" width="8.5703125" style="75" customWidth="1"/>
    <col min="4631" max="4631" width="6.28515625" style="75" customWidth="1"/>
    <col min="4632" max="4850" width="9.140625" style="75" customWidth="1"/>
    <col min="4851" max="4851" width="0.85546875" style="75" customWidth="1"/>
    <col min="4852" max="4852" width="5.140625" style="75" customWidth="1"/>
    <col min="4853" max="4853" width="5.28515625" style="75" customWidth="1"/>
    <col min="4854" max="4854" width="6.7109375" style="75" customWidth="1"/>
    <col min="4855" max="4855" width="5.7109375" style="75" customWidth="1"/>
    <col min="4856" max="4856" width="9.5703125" style="75" customWidth="1"/>
    <col min="4857" max="4857" width="6.140625" style="75" customWidth="1"/>
    <col min="4858" max="4859" width="9.85546875" style="75"/>
    <col min="4860" max="4860" width="7.5703125" style="75" customWidth="1"/>
    <col min="4861" max="4861" width="11" style="75" customWidth="1"/>
    <col min="4862" max="4862" width="13" style="75" customWidth="1"/>
    <col min="4863" max="4863" width="14.7109375" style="75" customWidth="1"/>
    <col min="4864" max="4864" width="5.7109375" style="75" customWidth="1"/>
    <col min="4865" max="4865" width="25.28515625" style="75" customWidth="1"/>
    <col min="4866" max="4866" width="20.7109375" style="75" customWidth="1"/>
    <col min="4867" max="4867" width="44.42578125" style="75" customWidth="1"/>
    <col min="4868" max="4868" width="9.5703125" style="75" customWidth="1"/>
    <col min="4869" max="4869" width="30.140625" style="75" customWidth="1"/>
    <col min="4870" max="4870" width="25.5703125" style="75" customWidth="1"/>
    <col min="4871" max="4871" width="20.5703125" style="75" customWidth="1"/>
    <col min="4872" max="4872" width="16.7109375" style="75" customWidth="1"/>
    <col min="4873" max="4873" width="5.140625" style="75" customWidth="1"/>
    <col min="4874" max="4874" width="14.5703125" style="75" customWidth="1"/>
    <col min="4875" max="4875" width="13.7109375" style="75" customWidth="1"/>
    <col min="4876" max="4876" width="13" style="75" customWidth="1"/>
    <col min="4877" max="4877" width="11" style="75" customWidth="1"/>
    <col min="4878" max="4878" width="21.140625" style="75" customWidth="1"/>
    <col min="4879" max="4879" width="20.28515625" style="75" customWidth="1"/>
    <col min="4880" max="4880" width="18.42578125" style="75" customWidth="1"/>
    <col min="4881" max="4881" width="12" style="75" customWidth="1"/>
    <col min="4882" max="4882" width="8.5703125" style="75" customWidth="1"/>
    <col min="4883" max="4883" width="7.7109375" style="75" customWidth="1"/>
    <col min="4884" max="4884" width="11.85546875" style="75" customWidth="1"/>
    <col min="4885" max="4885" width="6.85546875" style="75" customWidth="1"/>
    <col min="4886" max="4886" width="8.5703125" style="75" customWidth="1"/>
    <col min="4887" max="4887" width="6.28515625" style="75" customWidth="1"/>
    <col min="4888" max="5106" width="9.140625" style="75" customWidth="1"/>
    <col min="5107" max="5107" width="0.85546875" style="75" customWidth="1"/>
    <col min="5108" max="5108" width="5.140625" style="75" customWidth="1"/>
    <col min="5109" max="5109" width="5.28515625" style="75" customWidth="1"/>
    <col min="5110" max="5110" width="6.7109375" style="75" customWidth="1"/>
    <col min="5111" max="5111" width="5.7109375" style="75" customWidth="1"/>
    <col min="5112" max="5112" width="9.5703125" style="75" customWidth="1"/>
    <col min="5113" max="5113" width="6.140625" style="75" customWidth="1"/>
    <col min="5114" max="5115" width="9.85546875" style="75"/>
    <col min="5116" max="5116" width="7.5703125" style="75" customWidth="1"/>
    <col min="5117" max="5117" width="11" style="75" customWidth="1"/>
    <col min="5118" max="5118" width="13" style="75" customWidth="1"/>
    <col min="5119" max="5119" width="14.7109375" style="75" customWidth="1"/>
    <col min="5120" max="5120" width="5.7109375" style="75" customWidth="1"/>
    <col min="5121" max="5121" width="25.28515625" style="75" customWidth="1"/>
    <col min="5122" max="5122" width="20.7109375" style="75" customWidth="1"/>
    <col min="5123" max="5123" width="44.42578125" style="75" customWidth="1"/>
    <col min="5124" max="5124" width="9.5703125" style="75" customWidth="1"/>
    <col min="5125" max="5125" width="30.140625" style="75" customWidth="1"/>
    <col min="5126" max="5126" width="25.5703125" style="75" customWidth="1"/>
    <col min="5127" max="5127" width="20.5703125" style="75" customWidth="1"/>
    <col min="5128" max="5128" width="16.7109375" style="75" customWidth="1"/>
    <col min="5129" max="5129" width="5.140625" style="75" customWidth="1"/>
    <col min="5130" max="5130" width="14.5703125" style="75" customWidth="1"/>
    <col min="5131" max="5131" width="13.7109375" style="75" customWidth="1"/>
    <col min="5132" max="5132" width="13" style="75" customWidth="1"/>
    <col min="5133" max="5133" width="11" style="75" customWidth="1"/>
    <col min="5134" max="5134" width="21.140625" style="75" customWidth="1"/>
    <col min="5135" max="5135" width="20.28515625" style="75" customWidth="1"/>
    <col min="5136" max="5136" width="18.42578125" style="75" customWidth="1"/>
    <col min="5137" max="5137" width="12" style="75" customWidth="1"/>
    <col min="5138" max="5138" width="8.5703125" style="75" customWidth="1"/>
    <col min="5139" max="5139" width="7.7109375" style="75" customWidth="1"/>
    <col min="5140" max="5140" width="11.85546875" style="75" customWidth="1"/>
    <col min="5141" max="5141" width="6.85546875" style="75" customWidth="1"/>
    <col min="5142" max="5142" width="8.5703125" style="75" customWidth="1"/>
    <col min="5143" max="5143" width="6.28515625" style="75" customWidth="1"/>
    <col min="5144" max="5362" width="9.140625" style="75" customWidth="1"/>
    <col min="5363" max="5363" width="0.85546875" style="75" customWidth="1"/>
    <col min="5364" max="5364" width="5.140625" style="75" customWidth="1"/>
    <col min="5365" max="5365" width="5.28515625" style="75" customWidth="1"/>
    <col min="5366" max="5366" width="6.7109375" style="75" customWidth="1"/>
    <col min="5367" max="5367" width="5.7109375" style="75" customWidth="1"/>
    <col min="5368" max="5368" width="9.5703125" style="75" customWidth="1"/>
    <col min="5369" max="5369" width="6.140625" style="75" customWidth="1"/>
    <col min="5370" max="5371" width="9.85546875" style="75"/>
    <col min="5372" max="5372" width="7.5703125" style="75" customWidth="1"/>
    <col min="5373" max="5373" width="11" style="75" customWidth="1"/>
    <col min="5374" max="5374" width="13" style="75" customWidth="1"/>
    <col min="5375" max="5375" width="14.7109375" style="75" customWidth="1"/>
    <col min="5376" max="5376" width="5.7109375" style="75" customWidth="1"/>
    <col min="5377" max="5377" width="25.28515625" style="75" customWidth="1"/>
    <col min="5378" max="5378" width="20.7109375" style="75" customWidth="1"/>
    <col min="5379" max="5379" width="44.42578125" style="75" customWidth="1"/>
    <col min="5380" max="5380" width="9.5703125" style="75" customWidth="1"/>
    <col min="5381" max="5381" width="30.140625" style="75" customWidth="1"/>
    <col min="5382" max="5382" width="25.5703125" style="75" customWidth="1"/>
    <col min="5383" max="5383" width="20.5703125" style="75" customWidth="1"/>
    <col min="5384" max="5384" width="16.7109375" style="75" customWidth="1"/>
    <col min="5385" max="5385" width="5.140625" style="75" customWidth="1"/>
    <col min="5386" max="5386" width="14.5703125" style="75" customWidth="1"/>
    <col min="5387" max="5387" width="13.7109375" style="75" customWidth="1"/>
    <col min="5388" max="5388" width="13" style="75" customWidth="1"/>
    <col min="5389" max="5389" width="11" style="75" customWidth="1"/>
    <col min="5390" max="5390" width="21.140625" style="75" customWidth="1"/>
    <col min="5391" max="5391" width="20.28515625" style="75" customWidth="1"/>
    <col min="5392" max="5392" width="18.42578125" style="75" customWidth="1"/>
    <col min="5393" max="5393" width="12" style="75" customWidth="1"/>
    <col min="5394" max="5394" width="8.5703125" style="75" customWidth="1"/>
    <col min="5395" max="5395" width="7.7109375" style="75" customWidth="1"/>
    <col min="5396" max="5396" width="11.85546875" style="75" customWidth="1"/>
    <col min="5397" max="5397" width="6.85546875" style="75" customWidth="1"/>
    <col min="5398" max="5398" width="8.5703125" style="75" customWidth="1"/>
    <col min="5399" max="5399" width="6.28515625" style="75" customWidth="1"/>
    <col min="5400" max="5618" width="9.140625" style="75" customWidth="1"/>
    <col min="5619" max="5619" width="0.85546875" style="75" customWidth="1"/>
    <col min="5620" max="5620" width="5.140625" style="75" customWidth="1"/>
    <col min="5621" max="5621" width="5.28515625" style="75" customWidth="1"/>
    <col min="5622" max="5622" width="6.7109375" style="75" customWidth="1"/>
    <col min="5623" max="5623" width="5.7109375" style="75" customWidth="1"/>
    <col min="5624" max="5624" width="9.5703125" style="75" customWidth="1"/>
    <col min="5625" max="5625" width="6.140625" style="75" customWidth="1"/>
    <col min="5626" max="5627" width="9.85546875" style="75"/>
    <col min="5628" max="5628" width="7.5703125" style="75" customWidth="1"/>
    <col min="5629" max="5629" width="11" style="75" customWidth="1"/>
    <col min="5630" max="5630" width="13" style="75" customWidth="1"/>
    <col min="5631" max="5631" width="14.7109375" style="75" customWidth="1"/>
    <col min="5632" max="5632" width="5.7109375" style="75" customWidth="1"/>
    <col min="5633" max="5633" width="25.28515625" style="75" customWidth="1"/>
    <col min="5634" max="5634" width="20.7109375" style="75" customWidth="1"/>
    <col min="5635" max="5635" width="44.42578125" style="75" customWidth="1"/>
    <col min="5636" max="5636" width="9.5703125" style="75" customWidth="1"/>
    <col min="5637" max="5637" width="30.140625" style="75" customWidth="1"/>
    <col min="5638" max="5638" width="25.5703125" style="75" customWidth="1"/>
    <col min="5639" max="5639" width="20.5703125" style="75" customWidth="1"/>
    <col min="5640" max="5640" width="16.7109375" style="75" customWidth="1"/>
    <col min="5641" max="5641" width="5.140625" style="75" customWidth="1"/>
    <col min="5642" max="5642" width="14.5703125" style="75" customWidth="1"/>
    <col min="5643" max="5643" width="13.7109375" style="75" customWidth="1"/>
    <col min="5644" max="5644" width="13" style="75" customWidth="1"/>
    <col min="5645" max="5645" width="11" style="75" customWidth="1"/>
    <col min="5646" max="5646" width="21.140625" style="75" customWidth="1"/>
    <col min="5647" max="5647" width="20.28515625" style="75" customWidth="1"/>
    <col min="5648" max="5648" width="18.42578125" style="75" customWidth="1"/>
    <col min="5649" max="5649" width="12" style="75" customWidth="1"/>
    <col min="5650" max="5650" width="8.5703125" style="75" customWidth="1"/>
    <col min="5651" max="5651" width="7.7109375" style="75" customWidth="1"/>
    <col min="5652" max="5652" width="11.85546875" style="75" customWidth="1"/>
    <col min="5653" max="5653" width="6.85546875" style="75" customWidth="1"/>
    <col min="5654" max="5654" width="8.5703125" style="75" customWidth="1"/>
    <col min="5655" max="5655" width="6.28515625" style="75" customWidth="1"/>
    <col min="5656" max="5874" width="9.140625" style="75" customWidth="1"/>
    <col min="5875" max="5875" width="0.85546875" style="75" customWidth="1"/>
    <col min="5876" max="5876" width="5.140625" style="75" customWidth="1"/>
    <col min="5877" max="5877" width="5.28515625" style="75" customWidth="1"/>
    <col min="5878" max="5878" width="6.7109375" style="75" customWidth="1"/>
    <col min="5879" max="5879" width="5.7109375" style="75" customWidth="1"/>
    <col min="5880" max="5880" width="9.5703125" style="75" customWidth="1"/>
    <col min="5881" max="5881" width="6.140625" style="75" customWidth="1"/>
    <col min="5882" max="5883" width="9.85546875" style="75"/>
    <col min="5884" max="5884" width="7.5703125" style="75" customWidth="1"/>
    <col min="5885" max="5885" width="11" style="75" customWidth="1"/>
    <col min="5886" max="5886" width="13" style="75" customWidth="1"/>
    <col min="5887" max="5887" width="14.7109375" style="75" customWidth="1"/>
    <col min="5888" max="5888" width="5.7109375" style="75" customWidth="1"/>
    <col min="5889" max="5889" width="25.28515625" style="75" customWidth="1"/>
    <col min="5890" max="5890" width="20.7109375" style="75" customWidth="1"/>
    <col min="5891" max="5891" width="44.42578125" style="75" customWidth="1"/>
    <col min="5892" max="5892" width="9.5703125" style="75" customWidth="1"/>
    <col min="5893" max="5893" width="30.140625" style="75" customWidth="1"/>
    <col min="5894" max="5894" width="25.5703125" style="75" customWidth="1"/>
    <col min="5895" max="5895" width="20.5703125" style="75" customWidth="1"/>
    <col min="5896" max="5896" width="16.7109375" style="75" customWidth="1"/>
    <col min="5897" max="5897" width="5.140625" style="75" customWidth="1"/>
    <col min="5898" max="5898" width="14.5703125" style="75" customWidth="1"/>
    <col min="5899" max="5899" width="13.7109375" style="75" customWidth="1"/>
    <col min="5900" max="5900" width="13" style="75" customWidth="1"/>
    <col min="5901" max="5901" width="11" style="75" customWidth="1"/>
    <col min="5902" max="5902" width="21.140625" style="75" customWidth="1"/>
    <col min="5903" max="5903" width="20.28515625" style="75" customWidth="1"/>
    <col min="5904" max="5904" width="18.42578125" style="75" customWidth="1"/>
    <col min="5905" max="5905" width="12" style="75" customWidth="1"/>
    <col min="5906" max="5906" width="8.5703125" style="75" customWidth="1"/>
    <col min="5907" max="5907" width="7.7109375" style="75" customWidth="1"/>
    <col min="5908" max="5908" width="11.85546875" style="75" customWidth="1"/>
    <col min="5909" max="5909" width="6.85546875" style="75" customWidth="1"/>
    <col min="5910" max="5910" width="8.5703125" style="75" customWidth="1"/>
    <col min="5911" max="5911" width="6.28515625" style="75" customWidth="1"/>
    <col min="5912" max="6130" width="9.140625" style="75" customWidth="1"/>
    <col min="6131" max="6131" width="0.85546875" style="75" customWidth="1"/>
    <col min="6132" max="6132" width="5.140625" style="75" customWidth="1"/>
    <col min="6133" max="6133" width="5.28515625" style="75" customWidth="1"/>
    <col min="6134" max="6134" width="6.7109375" style="75" customWidth="1"/>
    <col min="6135" max="6135" width="5.7109375" style="75" customWidth="1"/>
    <col min="6136" max="6136" width="9.5703125" style="75" customWidth="1"/>
    <col min="6137" max="6137" width="6.140625" style="75" customWidth="1"/>
    <col min="6138" max="6139" width="9.85546875" style="75"/>
    <col min="6140" max="6140" width="7.5703125" style="75" customWidth="1"/>
    <col min="6141" max="6141" width="11" style="75" customWidth="1"/>
    <col min="6142" max="6142" width="13" style="75" customWidth="1"/>
    <col min="6143" max="6143" width="14.7109375" style="75" customWidth="1"/>
    <col min="6144" max="6144" width="5.7109375" style="75" customWidth="1"/>
    <col min="6145" max="6145" width="25.28515625" style="75" customWidth="1"/>
    <col min="6146" max="6146" width="20.7109375" style="75" customWidth="1"/>
    <col min="6147" max="6147" width="44.42578125" style="75" customWidth="1"/>
    <col min="6148" max="6148" width="9.5703125" style="75" customWidth="1"/>
    <col min="6149" max="6149" width="30.140625" style="75" customWidth="1"/>
    <col min="6150" max="6150" width="25.5703125" style="75" customWidth="1"/>
    <col min="6151" max="6151" width="20.5703125" style="75" customWidth="1"/>
    <col min="6152" max="6152" width="16.7109375" style="75" customWidth="1"/>
    <col min="6153" max="6153" width="5.140625" style="75" customWidth="1"/>
    <col min="6154" max="6154" width="14.5703125" style="75" customWidth="1"/>
    <col min="6155" max="6155" width="13.7109375" style="75" customWidth="1"/>
    <col min="6156" max="6156" width="13" style="75" customWidth="1"/>
    <col min="6157" max="6157" width="11" style="75" customWidth="1"/>
    <col min="6158" max="6158" width="21.140625" style="75" customWidth="1"/>
    <col min="6159" max="6159" width="20.28515625" style="75" customWidth="1"/>
    <col min="6160" max="6160" width="18.42578125" style="75" customWidth="1"/>
    <col min="6161" max="6161" width="12" style="75" customWidth="1"/>
    <col min="6162" max="6162" width="8.5703125" style="75" customWidth="1"/>
    <col min="6163" max="6163" width="7.7109375" style="75" customWidth="1"/>
    <col min="6164" max="6164" width="11.85546875" style="75" customWidth="1"/>
    <col min="6165" max="6165" width="6.85546875" style="75" customWidth="1"/>
    <col min="6166" max="6166" width="8.5703125" style="75" customWidth="1"/>
    <col min="6167" max="6167" width="6.28515625" style="75" customWidth="1"/>
    <col min="6168" max="6386" width="9.140625" style="75" customWidth="1"/>
    <col min="6387" max="6387" width="0.85546875" style="75" customWidth="1"/>
    <col min="6388" max="6388" width="5.140625" style="75" customWidth="1"/>
    <col min="6389" max="6389" width="5.28515625" style="75" customWidth="1"/>
    <col min="6390" max="6390" width="6.7109375" style="75" customWidth="1"/>
    <col min="6391" max="6391" width="5.7109375" style="75" customWidth="1"/>
    <col min="6392" max="6392" width="9.5703125" style="75" customWidth="1"/>
    <col min="6393" max="6393" width="6.140625" style="75" customWidth="1"/>
    <col min="6394" max="6395" width="9.85546875" style="75"/>
    <col min="6396" max="6396" width="7.5703125" style="75" customWidth="1"/>
    <col min="6397" max="6397" width="11" style="75" customWidth="1"/>
    <col min="6398" max="6398" width="13" style="75" customWidth="1"/>
    <col min="6399" max="6399" width="14.7109375" style="75" customWidth="1"/>
    <col min="6400" max="6400" width="5.7109375" style="75" customWidth="1"/>
    <col min="6401" max="6401" width="25.28515625" style="75" customWidth="1"/>
    <col min="6402" max="6402" width="20.7109375" style="75" customWidth="1"/>
    <col min="6403" max="6403" width="44.42578125" style="75" customWidth="1"/>
    <col min="6404" max="6404" width="9.5703125" style="75" customWidth="1"/>
    <col min="6405" max="6405" width="30.140625" style="75" customWidth="1"/>
    <col min="6406" max="6406" width="25.5703125" style="75" customWidth="1"/>
    <col min="6407" max="6407" width="20.5703125" style="75" customWidth="1"/>
    <col min="6408" max="6408" width="16.7109375" style="75" customWidth="1"/>
    <col min="6409" max="6409" width="5.140625" style="75" customWidth="1"/>
    <col min="6410" max="6410" width="14.5703125" style="75" customWidth="1"/>
    <col min="6411" max="6411" width="13.7109375" style="75" customWidth="1"/>
    <col min="6412" max="6412" width="13" style="75" customWidth="1"/>
    <col min="6413" max="6413" width="11" style="75" customWidth="1"/>
    <col min="6414" max="6414" width="21.140625" style="75" customWidth="1"/>
    <col min="6415" max="6415" width="20.28515625" style="75" customWidth="1"/>
    <col min="6416" max="6416" width="18.42578125" style="75" customWidth="1"/>
    <col min="6417" max="6417" width="12" style="75" customWidth="1"/>
    <col min="6418" max="6418" width="8.5703125" style="75" customWidth="1"/>
    <col min="6419" max="6419" width="7.7109375" style="75" customWidth="1"/>
    <col min="6420" max="6420" width="11.85546875" style="75" customWidth="1"/>
    <col min="6421" max="6421" width="6.85546875" style="75" customWidth="1"/>
    <col min="6422" max="6422" width="8.5703125" style="75" customWidth="1"/>
    <col min="6423" max="6423" width="6.28515625" style="75" customWidth="1"/>
    <col min="6424" max="6642" width="9.140625" style="75" customWidth="1"/>
    <col min="6643" max="6643" width="0.85546875" style="75" customWidth="1"/>
    <col min="6644" max="6644" width="5.140625" style="75" customWidth="1"/>
    <col min="6645" max="6645" width="5.28515625" style="75" customWidth="1"/>
    <col min="6646" max="6646" width="6.7109375" style="75" customWidth="1"/>
    <col min="6647" max="6647" width="5.7109375" style="75" customWidth="1"/>
    <col min="6648" max="6648" width="9.5703125" style="75" customWidth="1"/>
    <col min="6649" max="6649" width="6.140625" style="75" customWidth="1"/>
    <col min="6650" max="6651" width="9.85546875" style="75"/>
    <col min="6652" max="6652" width="7.5703125" style="75" customWidth="1"/>
    <col min="6653" max="6653" width="11" style="75" customWidth="1"/>
    <col min="6654" max="6654" width="13" style="75" customWidth="1"/>
    <col min="6655" max="6655" width="14.7109375" style="75" customWidth="1"/>
    <col min="6656" max="6656" width="5.7109375" style="75" customWidth="1"/>
    <col min="6657" max="6657" width="25.28515625" style="75" customWidth="1"/>
    <col min="6658" max="6658" width="20.7109375" style="75" customWidth="1"/>
    <col min="6659" max="6659" width="44.42578125" style="75" customWidth="1"/>
    <col min="6660" max="6660" width="9.5703125" style="75" customWidth="1"/>
    <col min="6661" max="6661" width="30.140625" style="75" customWidth="1"/>
    <col min="6662" max="6662" width="25.5703125" style="75" customWidth="1"/>
    <col min="6663" max="6663" width="20.5703125" style="75" customWidth="1"/>
    <col min="6664" max="6664" width="16.7109375" style="75" customWidth="1"/>
    <col min="6665" max="6665" width="5.140625" style="75" customWidth="1"/>
    <col min="6666" max="6666" width="14.5703125" style="75" customWidth="1"/>
    <col min="6667" max="6667" width="13.7109375" style="75" customWidth="1"/>
    <col min="6668" max="6668" width="13" style="75" customWidth="1"/>
    <col min="6669" max="6669" width="11" style="75" customWidth="1"/>
    <col min="6670" max="6670" width="21.140625" style="75" customWidth="1"/>
    <col min="6671" max="6671" width="20.28515625" style="75" customWidth="1"/>
    <col min="6672" max="6672" width="18.42578125" style="75" customWidth="1"/>
    <col min="6673" max="6673" width="12" style="75" customWidth="1"/>
    <col min="6674" max="6674" width="8.5703125" style="75" customWidth="1"/>
    <col min="6675" max="6675" width="7.7109375" style="75" customWidth="1"/>
    <col min="6676" max="6676" width="11.85546875" style="75" customWidth="1"/>
    <col min="6677" max="6677" width="6.85546875" style="75" customWidth="1"/>
    <col min="6678" max="6678" width="8.5703125" style="75" customWidth="1"/>
    <col min="6679" max="6679" width="6.28515625" style="75" customWidth="1"/>
    <col min="6680" max="6898" width="9.140625" style="75" customWidth="1"/>
    <col min="6899" max="6899" width="0.85546875" style="75" customWidth="1"/>
    <col min="6900" max="6900" width="5.140625" style="75" customWidth="1"/>
    <col min="6901" max="6901" width="5.28515625" style="75" customWidth="1"/>
    <col min="6902" max="6902" width="6.7109375" style="75" customWidth="1"/>
    <col min="6903" max="6903" width="5.7109375" style="75" customWidth="1"/>
    <col min="6904" max="6904" width="9.5703125" style="75" customWidth="1"/>
    <col min="6905" max="6905" width="6.140625" style="75" customWidth="1"/>
    <col min="6906" max="6907" width="9.85546875" style="75"/>
    <col min="6908" max="6908" width="7.5703125" style="75" customWidth="1"/>
    <col min="6909" max="6909" width="11" style="75" customWidth="1"/>
    <col min="6910" max="6910" width="13" style="75" customWidth="1"/>
    <col min="6911" max="6911" width="14.7109375" style="75" customWidth="1"/>
    <col min="6912" max="6912" width="5.7109375" style="75" customWidth="1"/>
    <col min="6913" max="6913" width="25.28515625" style="75" customWidth="1"/>
    <col min="6914" max="6914" width="20.7109375" style="75" customWidth="1"/>
    <col min="6915" max="6915" width="44.42578125" style="75" customWidth="1"/>
    <col min="6916" max="6916" width="9.5703125" style="75" customWidth="1"/>
    <col min="6917" max="6917" width="30.140625" style="75" customWidth="1"/>
    <col min="6918" max="6918" width="25.5703125" style="75" customWidth="1"/>
    <col min="6919" max="6919" width="20.5703125" style="75" customWidth="1"/>
    <col min="6920" max="6920" width="16.7109375" style="75" customWidth="1"/>
    <col min="6921" max="6921" width="5.140625" style="75" customWidth="1"/>
    <col min="6922" max="6922" width="14.5703125" style="75" customWidth="1"/>
    <col min="6923" max="6923" width="13.7109375" style="75" customWidth="1"/>
    <col min="6924" max="6924" width="13" style="75" customWidth="1"/>
    <col min="6925" max="6925" width="11" style="75" customWidth="1"/>
    <col min="6926" max="6926" width="21.140625" style="75" customWidth="1"/>
    <col min="6927" max="6927" width="20.28515625" style="75" customWidth="1"/>
    <col min="6928" max="6928" width="18.42578125" style="75" customWidth="1"/>
    <col min="6929" max="6929" width="12" style="75" customWidth="1"/>
    <col min="6930" max="6930" width="8.5703125" style="75" customWidth="1"/>
    <col min="6931" max="6931" width="7.7109375" style="75" customWidth="1"/>
    <col min="6932" max="6932" width="11.85546875" style="75" customWidth="1"/>
    <col min="6933" max="6933" width="6.85546875" style="75" customWidth="1"/>
    <col min="6934" max="6934" width="8.5703125" style="75" customWidth="1"/>
    <col min="6935" max="6935" width="6.28515625" style="75" customWidth="1"/>
    <col min="6936" max="7154" width="9.140625" style="75" customWidth="1"/>
    <col min="7155" max="7155" width="0.85546875" style="75" customWidth="1"/>
    <col min="7156" max="7156" width="5.140625" style="75" customWidth="1"/>
    <col min="7157" max="7157" width="5.28515625" style="75" customWidth="1"/>
    <col min="7158" max="7158" width="6.7109375" style="75" customWidth="1"/>
    <col min="7159" max="7159" width="5.7109375" style="75" customWidth="1"/>
    <col min="7160" max="7160" width="9.5703125" style="75" customWidth="1"/>
    <col min="7161" max="7161" width="6.140625" style="75" customWidth="1"/>
    <col min="7162" max="7163" width="9.85546875" style="75"/>
    <col min="7164" max="7164" width="7.5703125" style="75" customWidth="1"/>
    <col min="7165" max="7165" width="11" style="75" customWidth="1"/>
    <col min="7166" max="7166" width="13" style="75" customWidth="1"/>
    <col min="7167" max="7167" width="14.7109375" style="75" customWidth="1"/>
    <col min="7168" max="7168" width="5.7109375" style="75" customWidth="1"/>
    <col min="7169" max="7169" width="25.28515625" style="75" customWidth="1"/>
    <col min="7170" max="7170" width="20.7109375" style="75" customWidth="1"/>
    <col min="7171" max="7171" width="44.42578125" style="75" customWidth="1"/>
    <col min="7172" max="7172" width="9.5703125" style="75" customWidth="1"/>
    <col min="7173" max="7173" width="30.140625" style="75" customWidth="1"/>
    <col min="7174" max="7174" width="25.5703125" style="75" customWidth="1"/>
    <col min="7175" max="7175" width="20.5703125" style="75" customWidth="1"/>
    <col min="7176" max="7176" width="16.7109375" style="75" customWidth="1"/>
    <col min="7177" max="7177" width="5.140625" style="75" customWidth="1"/>
    <col min="7178" max="7178" width="14.5703125" style="75" customWidth="1"/>
    <col min="7179" max="7179" width="13.7109375" style="75" customWidth="1"/>
    <col min="7180" max="7180" width="13" style="75" customWidth="1"/>
    <col min="7181" max="7181" width="11" style="75" customWidth="1"/>
    <col min="7182" max="7182" width="21.140625" style="75" customWidth="1"/>
    <col min="7183" max="7183" width="20.28515625" style="75" customWidth="1"/>
    <col min="7184" max="7184" width="18.42578125" style="75" customWidth="1"/>
    <col min="7185" max="7185" width="12" style="75" customWidth="1"/>
    <col min="7186" max="7186" width="8.5703125" style="75" customWidth="1"/>
    <col min="7187" max="7187" width="7.7109375" style="75" customWidth="1"/>
    <col min="7188" max="7188" width="11.85546875" style="75" customWidth="1"/>
    <col min="7189" max="7189" width="6.85546875" style="75" customWidth="1"/>
    <col min="7190" max="7190" width="8.5703125" style="75" customWidth="1"/>
    <col min="7191" max="7191" width="6.28515625" style="75" customWidth="1"/>
    <col min="7192" max="7410" width="9.140625" style="75" customWidth="1"/>
    <col min="7411" max="7411" width="0.85546875" style="75" customWidth="1"/>
    <col min="7412" max="7412" width="5.140625" style="75" customWidth="1"/>
    <col min="7413" max="7413" width="5.28515625" style="75" customWidth="1"/>
    <col min="7414" max="7414" width="6.7109375" style="75" customWidth="1"/>
    <col min="7415" max="7415" width="5.7109375" style="75" customWidth="1"/>
    <col min="7416" max="7416" width="9.5703125" style="75" customWidth="1"/>
    <col min="7417" max="7417" width="6.140625" style="75" customWidth="1"/>
    <col min="7418" max="7419" width="9.85546875" style="75"/>
    <col min="7420" max="7420" width="7.5703125" style="75" customWidth="1"/>
    <col min="7421" max="7421" width="11" style="75" customWidth="1"/>
    <col min="7422" max="7422" width="13" style="75" customWidth="1"/>
    <col min="7423" max="7423" width="14.7109375" style="75" customWidth="1"/>
    <col min="7424" max="7424" width="5.7109375" style="75" customWidth="1"/>
    <col min="7425" max="7425" width="25.28515625" style="75" customWidth="1"/>
    <col min="7426" max="7426" width="20.7109375" style="75" customWidth="1"/>
    <col min="7427" max="7427" width="44.42578125" style="75" customWidth="1"/>
    <col min="7428" max="7428" width="9.5703125" style="75" customWidth="1"/>
    <col min="7429" max="7429" width="30.140625" style="75" customWidth="1"/>
    <col min="7430" max="7430" width="25.5703125" style="75" customWidth="1"/>
    <col min="7431" max="7431" width="20.5703125" style="75" customWidth="1"/>
    <col min="7432" max="7432" width="16.7109375" style="75" customWidth="1"/>
    <col min="7433" max="7433" width="5.140625" style="75" customWidth="1"/>
    <col min="7434" max="7434" width="14.5703125" style="75" customWidth="1"/>
    <col min="7435" max="7435" width="13.7109375" style="75" customWidth="1"/>
    <col min="7436" max="7436" width="13" style="75" customWidth="1"/>
    <col min="7437" max="7437" width="11" style="75" customWidth="1"/>
    <col min="7438" max="7438" width="21.140625" style="75" customWidth="1"/>
    <col min="7439" max="7439" width="20.28515625" style="75" customWidth="1"/>
    <col min="7440" max="7440" width="18.42578125" style="75" customWidth="1"/>
    <col min="7441" max="7441" width="12" style="75" customWidth="1"/>
    <col min="7442" max="7442" width="8.5703125" style="75" customWidth="1"/>
    <col min="7443" max="7443" width="7.7109375" style="75" customWidth="1"/>
    <col min="7444" max="7444" width="11.85546875" style="75" customWidth="1"/>
    <col min="7445" max="7445" width="6.85546875" style="75" customWidth="1"/>
    <col min="7446" max="7446" width="8.5703125" style="75" customWidth="1"/>
    <col min="7447" max="7447" width="6.28515625" style="75" customWidth="1"/>
    <col min="7448" max="7666" width="9.140625" style="75" customWidth="1"/>
    <col min="7667" max="7667" width="0.85546875" style="75" customWidth="1"/>
    <col min="7668" max="7668" width="5.140625" style="75" customWidth="1"/>
    <col min="7669" max="7669" width="5.28515625" style="75" customWidth="1"/>
    <col min="7670" max="7670" width="6.7109375" style="75" customWidth="1"/>
    <col min="7671" max="7671" width="5.7109375" style="75" customWidth="1"/>
    <col min="7672" max="7672" width="9.5703125" style="75" customWidth="1"/>
    <col min="7673" max="7673" width="6.140625" style="75" customWidth="1"/>
    <col min="7674" max="7675" width="9.85546875" style="75"/>
    <col min="7676" max="7676" width="7.5703125" style="75" customWidth="1"/>
    <col min="7677" max="7677" width="11" style="75" customWidth="1"/>
    <col min="7678" max="7678" width="13" style="75" customWidth="1"/>
    <col min="7679" max="7679" width="14.7109375" style="75" customWidth="1"/>
    <col min="7680" max="7680" width="5.7109375" style="75" customWidth="1"/>
    <col min="7681" max="7681" width="25.28515625" style="75" customWidth="1"/>
    <col min="7682" max="7682" width="20.7109375" style="75" customWidth="1"/>
    <col min="7683" max="7683" width="44.42578125" style="75" customWidth="1"/>
    <col min="7684" max="7684" width="9.5703125" style="75" customWidth="1"/>
    <col min="7685" max="7685" width="30.140625" style="75" customWidth="1"/>
    <col min="7686" max="7686" width="25.5703125" style="75" customWidth="1"/>
    <col min="7687" max="7687" width="20.5703125" style="75" customWidth="1"/>
    <col min="7688" max="7688" width="16.7109375" style="75" customWidth="1"/>
    <col min="7689" max="7689" width="5.140625" style="75" customWidth="1"/>
    <col min="7690" max="7690" width="14.5703125" style="75" customWidth="1"/>
    <col min="7691" max="7691" width="13.7109375" style="75" customWidth="1"/>
    <col min="7692" max="7692" width="13" style="75" customWidth="1"/>
    <col min="7693" max="7693" width="11" style="75" customWidth="1"/>
    <col min="7694" max="7694" width="21.140625" style="75" customWidth="1"/>
    <col min="7695" max="7695" width="20.28515625" style="75" customWidth="1"/>
    <col min="7696" max="7696" width="18.42578125" style="75" customWidth="1"/>
    <col min="7697" max="7697" width="12" style="75" customWidth="1"/>
    <col min="7698" max="7698" width="8.5703125" style="75" customWidth="1"/>
    <col min="7699" max="7699" width="7.7109375" style="75" customWidth="1"/>
    <col min="7700" max="7700" width="11.85546875" style="75" customWidth="1"/>
    <col min="7701" max="7701" width="6.85546875" style="75" customWidth="1"/>
    <col min="7702" max="7702" width="8.5703125" style="75" customWidth="1"/>
    <col min="7703" max="7703" width="6.28515625" style="75" customWidth="1"/>
    <col min="7704" max="7922" width="9.140625" style="75" customWidth="1"/>
    <col min="7923" max="7923" width="0.85546875" style="75" customWidth="1"/>
    <col min="7924" max="7924" width="5.140625" style="75" customWidth="1"/>
    <col min="7925" max="7925" width="5.28515625" style="75" customWidth="1"/>
    <col min="7926" max="7926" width="6.7109375" style="75" customWidth="1"/>
    <col min="7927" max="7927" width="5.7109375" style="75" customWidth="1"/>
    <col min="7928" max="7928" width="9.5703125" style="75" customWidth="1"/>
    <col min="7929" max="7929" width="6.140625" style="75" customWidth="1"/>
    <col min="7930" max="7931" width="9.85546875" style="75"/>
    <col min="7932" max="7932" width="7.5703125" style="75" customWidth="1"/>
    <col min="7933" max="7933" width="11" style="75" customWidth="1"/>
    <col min="7934" max="7934" width="13" style="75" customWidth="1"/>
    <col min="7935" max="7935" width="14.7109375" style="75" customWidth="1"/>
    <col min="7936" max="7936" width="5.7109375" style="75" customWidth="1"/>
    <col min="7937" max="7937" width="25.28515625" style="75" customWidth="1"/>
    <col min="7938" max="7938" width="20.7109375" style="75" customWidth="1"/>
    <col min="7939" max="7939" width="44.42578125" style="75" customWidth="1"/>
    <col min="7940" max="7940" width="9.5703125" style="75" customWidth="1"/>
    <col min="7941" max="7941" width="30.140625" style="75" customWidth="1"/>
    <col min="7942" max="7942" width="25.5703125" style="75" customWidth="1"/>
    <col min="7943" max="7943" width="20.5703125" style="75" customWidth="1"/>
    <col min="7944" max="7944" width="16.7109375" style="75" customWidth="1"/>
    <col min="7945" max="7945" width="5.140625" style="75" customWidth="1"/>
    <col min="7946" max="7946" width="14.5703125" style="75" customWidth="1"/>
    <col min="7947" max="7947" width="13.7109375" style="75" customWidth="1"/>
    <col min="7948" max="7948" width="13" style="75" customWidth="1"/>
    <col min="7949" max="7949" width="11" style="75" customWidth="1"/>
    <col min="7950" max="7950" width="21.140625" style="75" customWidth="1"/>
    <col min="7951" max="7951" width="20.28515625" style="75" customWidth="1"/>
    <col min="7952" max="7952" width="18.42578125" style="75" customWidth="1"/>
    <col min="7953" max="7953" width="12" style="75" customWidth="1"/>
    <col min="7954" max="7954" width="8.5703125" style="75" customWidth="1"/>
    <col min="7955" max="7955" width="7.7109375" style="75" customWidth="1"/>
    <col min="7956" max="7956" width="11.85546875" style="75" customWidth="1"/>
    <col min="7957" max="7957" width="6.85546875" style="75" customWidth="1"/>
    <col min="7958" max="7958" width="8.5703125" style="75" customWidth="1"/>
    <col min="7959" max="7959" width="6.28515625" style="75" customWidth="1"/>
    <col min="7960" max="8178" width="9.140625" style="75" customWidth="1"/>
    <col min="8179" max="8179" width="0.85546875" style="75" customWidth="1"/>
    <col min="8180" max="8180" width="5.140625" style="75" customWidth="1"/>
    <col min="8181" max="8181" width="5.28515625" style="75" customWidth="1"/>
    <col min="8182" max="8182" width="6.7109375" style="75" customWidth="1"/>
    <col min="8183" max="8183" width="5.7109375" style="75" customWidth="1"/>
    <col min="8184" max="8184" width="9.5703125" style="75" customWidth="1"/>
    <col min="8185" max="8185" width="6.140625" style="75" customWidth="1"/>
    <col min="8186" max="8187" width="9.85546875" style="75"/>
    <col min="8188" max="8188" width="7.5703125" style="75" customWidth="1"/>
    <col min="8189" max="8189" width="11" style="75" customWidth="1"/>
    <col min="8190" max="8190" width="13" style="75" customWidth="1"/>
    <col min="8191" max="8191" width="14.7109375" style="75" customWidth="1"/>
    <col min="8192" max="8192" width="5.7109375" style="75" customWidth="1"/>
    <col min="8193" max="8193" width="25.28515625" style="75" customWidth="1"/>
    <col min="8194" max="8194" width="20.7109375" style="75" customWidth="1"/>
    <col min="8195" max="8195" width="44.42578125" style="75" customWidth="1"/>
    <col min="8196" max="8196" width="9.5703125" style="75" customWidth="1"/>
    <col min="8197" max="8197" width="30.140625" style="75" customWidth="1"/>
    <col min="8198" max="8198" width="25.5703125" style="75" customWidth="1"/>
    <col min="8199" max="8199" width="20.5703125" style="75" customWidth="1"/>
    <col min="8200" max="8200" width="16.7109375" style="75" customWidth="1"/>
    <col min="8201" max="8201" width="5.140625" style="75" customWidth="1"/>
    <col min="8202" max="8202" width="14.5703125" style="75" customWidth="1"/>
    <col min="8203" max="8203" width="13.7109375" style="75" customWidth="1"/>
    <col min="8204" max="8204" width="13" style="75" customWidth="1"/>
    <col min="8205" max="8205" width="11" style="75" customWidth="1"/>
    <col min="8206" max="8206" width="21.140625" style="75" customWidth="1"/>
    <col min="8207" max="8207" width="20.28515625" style="75" customWidth="1"/>
    <col min="8208" max="8208" width="18.42578125" style="75" customWidth="1"/>
    <col min="8209" max="8209" width="12" style="75" customWidth="1"/>
    <col min="8210" max="8210" width="8.5703125" style="75" customWidth="1"/>
    <col min="8211" max="8211" width="7.7109375" style="75" customWidth="1"/>
    <col min="8212" max="8212" width="11.85546875" style="75" customWidth="1"/>
    <col min="8213" max="8213" width="6.85546875" style="75" customWidth="1"/>
    <col min="8214" max="8214" width="8.5703125" style="75" customWidth="1"/>
    <col min="8215" max="8215" width="6.28515625" style="75" customWidth="1"/>
    <col min="8216" max="8434" width="9.140625" style="75" customWidth="1"/>
    <col min="8435" max="8435" width="0.85546875" style="75" customWidth="1"/>
    <col min="8436" max="8436" width="5.140625" style="75" customWidth="1"/>
    <col min="8437" max="8437" width="5.28515625" style="75" customWidth="1"/>
    <col min="8438" max="8438" width="6.7109375" style="75" customWidth="1"/>
    <col min="8439" max="8439" width="5.7109375" style="75" customWidth="1"/>
    <col min="8440" max="8440" width="9.5703125" style="75" customWidth="1"/>
    <col min="8441" max="8441" width="6.140625" style="75" customWidth="1"/>
    <col min="8442" max="8443" width="9.85546875" style="75"/>
    <col min="8444" max="8444" width="7.5703125" style="75" customWidth="1"/>
    <col min="8445" max="8445" width="11" style="75" customWidth="1"/>
    <col min="8446" max="8446" width="13" style="75" customWidth="1"/>
    <col min="8447" max="8447" width="14.7109375" style="75" customWidth="1"/>
    <col min="8448" max="8448" width="5.7109375" style="75" customWidth="1"/>
    <col min="8449" max="8449" width="25.28515625" style="75" customWidth="1"/>
    <col min="8450" max="8450" width="20.7109375" style="75" customWidth="1"/>
    <col min="8451" max="8451" width="44.42578125" style="75" customWidth="1"/>
    <col min="8452" max="8452" width="9.5703125" style="75" customWidth="1"/>
    <col min="8453" max="8453" width="30.140625" style="75" customWidth="1"/>
    <col min="8454" max="8454" width="25.5703125" style="75" customWidth="1"/>
    <col min="8455" max="8455" width="20.5703125" style="75" customWidth="1"/>
    <col min="8456" max="8456" width="16.7109375" style="75" customWidth="1"/>
    <col min="8457" max="8457" width="5.140625" style="75" customWidth="1"/>
    <col min="8458" max="8458" width="14.5703125" style="75" customWidth="1"/>
    <col min="8459" max="8459" width="13.7109375" style="75" customWidth="1"/>
    <col min="8460" max="8460" width="13" style="75" customWidth="1"/>
    <col min="8461" max="8461" width="11" style="75" customWidth="1"/>
    <col min="8462" max="8462" width="21.140625" style="75" customWidth="1"/>
    <col min="8463" max="8463" width="20.28515625" style="75" customWidth="1"/>
    <col min="8464" max="8464" width="18.42578125" style="75" customWidth="1"/>
    <col min="8465" max="8465" width="12" style="75" customWidth="1"/>
    <col min="8466" max="8466" width="8.5703125" style="75" customWidth="1"/>
    <col min="8467" max="8467" width="7.7109375" style="75" customWidth="1"/>
    <col min="8468" max="8468" width="11.85546875" style="75" customWidth="1"/>
    <col min="8469" max="8469" width="6.85546875" style="75" customWidth="1"/>
    <col min="8470" max="8470" width="8.5703125" style="75" customWidth="1"/>
    <col min="8471" max="8471" width="6.28515625" style="75" customWidth="1"/>
    <col min="8472" max="8690" width="9.140625" style="75" customWidth="1"/>
    <col min="8691" max="8691" width="0.85546875" style="75" customWidth="1"/>
    <col min="8692" max="8692" width="5.140625" style="75" customWidth="1"/>
    <col min="8693" max="8693" width="5.28515625" style="75" customWidth="1"/>
    <col min="8694" max="8694" width="6.7109375" style="75" customWidth="1"/>
    <col min="8695" max="8695" width="5.7109375" style="75" customWidth="1"/>
    <col min="8696" max="8696" width="9.5703125" style="75" customWidth="1"/>
    <col min="8697" max="8697" width="6.140625" style="75" customWidth="1"/>
    <col min="8698" max="8699" width="9.85546875" style="75"/>
    <col min="8700" max="8700" width="7.5703125" style="75" customWidth="1"/>
    <col min="8701" max="8701" width="11" style="75" customWidth="1"/>
    <col min="8702" max="8702" width="13" style="75" customWidth="1"/>
    <col min="8703" max="8703" width="14.7109375" style="75" customWidth="1"/>
    <col min="8704" max="8704" width="5.7109375" style="75" customWidth="1"/>
    <col min="8705" max="8705" width="25.28515625" style="75" customWidth="1"/>
    <col min="8706" max="8706" width="20.7109375" style="75" customWidth="1"/>
    <col min="8707" max="8707" width="44.42578125" style="75" customWidth="1"/>
    <col min="8708" max="8708" width="9.5703125" style="75" customWidth="1"/>
    <col min="8709" max="8709" width="30.140625" style="75" customWidth="1"/>
    <col min="8710" max="8710" width="25.5703125" style="75" customWidth="1"/>
    <col min="8711" max="8711" width="20.5703125" style="75" customWidth="1"/>
    <col min="8712" max="8712" width="16.7109375" style="75" customWidth="1"/>
    <col min="8713" max="8713" width="5.140625" style="75" customWidth="1"/>
    <col min="8714" max="8714" width="14.5703125" style="75" customWidth="1"/>
    <col min="8715" max="8715" width="13.7109375" style="75" customWidth="1"/>
    <col min="8716" max="8716" width="13" style="75" customWidth="1"/>
    <col min="8717" max="8717" width="11" style="75" customWidth="1"/>
    <col min="8718" max="8718" width="21.140625" style="75" customWidth="1"/>
    <col min="8719" max="8719" width="20.28515625" style="75" customWidth="1"/>
    <col min="8720" max="8720" width="18.42578125" style="75" customWidth="1"/>
    <col min="8721" max="8721" width="12" style="75" customWidth="1"/>
    <col min="8722" max="8722" width="8.5703125" style="75" customWidth="1"/>
    <col min="8723" max="8723" width="7.7109375" style="75" customWidth="1"/>
    <col min="8724" max="8724" width="11.85546875" style="75" customWidth="1"/>
    <col min="8725" max="8725" width="6.85546875" style="75" customWidth="1"/>
    <col min="8726" max="8726" width="8.5703125" style="75" customWidth="1"/>
    <col min="8727" max="8727" width="6.28515625" style="75" customWidth="1"/>
    <col min="8728" max="8946" width="9.140625" style="75" customWidth="1"/>
    <col min="8947" max="8947" width="0.85546875" style="75" customWidth="1"/>
    <col min="8948" max="8948" width="5.140625" style="75" customWidth="1"/>
    <col min="8949" max="8949" width="5.28515625" style="75" customWidth="1"/>
    <col min="8950" max="8950" width="6.7109375" style="75" customWidth="1"/>
    <col min="8951" max="8951" width="5.7109375" style="75" customWidth="1"/>
    <col min="8952" max="8952" width="9.5703125" style="75" customWidth="1"/>
    <col min="8953" max="8953" width="6.140625" style="75" customWidth="1"/>
    <col min="8954" max="8955" width="9.85546875" style="75"/>
    <col min="8956" max="8956" width="7.5703125" style="75" customWidth="1"/>
    <col min="8957" max="8957" width="11" style="75" customWidth="1"/>
    <col min="8958" max="8958" width="13" style="75" customWidth="1"/>
    <col min="8959" max="8959" width="14.7109375" style="75" customWidth="1"/>
    <col min="8960" max="8960" width="5.7109375" style="75" customWidth="1"/>
    <col min="8961" max="8961" width="25.28515625" style="75" customWidth="1"/>
    <col min="8962" max="8962" width="20.7109375" style="75" customWidth="1"/>
    <col min="8963" max="8963" width="44.42578125" style="75" customWidth="1"/>
    <col min="8964" max="8964" width="9.5703125" style="75" customWidth="1"/>
    <col min="8965" max="8965" width="30.140625" style="75" customWidth="1"/>
    <col min="8966" max="8966" width="25.5703125" style="75" customWidth="1"/>
    <col min="8967" max="8967" width="20.5703125" style="75" customWidth="1"/>
    <col min="8968" max="8968" width="16.7109375" style="75" customWidth="1"/>
    <col min="8969" max="8969" width="5.140625" style="75" customWidth="1"/>
    <col min="8970" max="8970" width="14.5703125" style="75" customWidth="1"/>
    <col min="8971" max="8971" width="13.7109375" style="75" customWidth="1"/>
    <col min="8972" max="8972" width="13" style="75" customWidth="1"/>
    <col min="8973" max="8973" width="11" style="75" customWidth="1"/>
    <col min="8974" max="8974" width="21.140625" style="75" customWidth="1"/>
    <col min="8975" max="8975" width="20.28515625" style="75" customWidth="1"/>
    <col min="8976" max="8976" width="18.42578125" style="75" customWidth="1"/>
    <col min="8977" max="8977" width="12" style="75" customWidth="1"/>
    <col min="8978" max="8978" width="8.5703125" style="75" customWidth="1"/>
    <col min="8979" max="8979" width="7.7109375" style="75" customWidth="1"/>
    <col min="8980" max="8980" width="11.85546875" style="75" customWidth="1"/>
    <col min="8981" max="8981" width="6.85546875" style="75" customWidth="1"/>
    <col min="8982" max="8982" width="8.5703125" style="75" customWidth="1"/>
    <col min="8983" max="8983" width="6.28515625" style="75" customWidth="1"/>
    <col min="8984" max="9202" width="9.140625" style="75" customWidth="1"/>
    <col min="9203" max="9203" width="0.85546875" style="75" customWidth="1"/>
    <col min="9204" max="9204" width="5.140625" style="75" customWidth="1"/>
    <col min="9205" max="9205" width="5.28515625" style="75" customWidth="1"/>
    <col min="9206" max="9206" width="6.7109375" style="75" customWidth="1"/>
    <col min="9207" max="9207" width="5.7109375" style="75" customWidth="1"/>
    <col min="9208" max="9208" width="9.5703125" style="75" customWidth="1"/>
    <col min="9209" max="9209" width="6.140625" style="75" customWidth="1"/>
    <col min="9210" max="9211" width="9.85546875" style="75"/>
    <col min="9212" max="9212" width="7.5703125" style="75" customWidth="1"/>
    <col min="9213" max="9213" width="11" style="75" customWidth="1"/>
    <col min="9214" max="9214" width="13" style="75" customWidth="1"/>
    <col min="9215" max="9215" width="14.7109375" style="75" customWidth="1"/>
    <col min="9216" max="9216" width="5.7109375" style="75" customWidth="1"/>
    <col min="9217" max="9217" width="25.28515625" style="75" customWidth="1"/>
    <col min="9218" max="9218" width="20.7109375" style="75" customWidth="1"/>
    <col min="9219" max="9219" width="44.42578125" style="75" customWidth="1"/>
    <col min="9220" max="9220" width="9.5703125" style="75" customWidth="1"/>
    <col min="9221" max="9221" width="30.140625" style="75" customWidth="1"/>
    <col min="9222" max="9222" width="25.5703125" style="75" customWidth="1"/>
    <col min="9223" max="9223" width="20.5703125" style="75" customWidth="1"/>
    <col min="9224" max="9224" width="16.7109375" style="75" customWidth="1"/>
    <col min="9225" max="9225" width="5.140625" style="75" customWidth="1"/>
    <col min="9226" max="9226" width="14.5703125" style="75" customWidth="1"/>
    <col min="9227" max="9227" width="13.7109375" style="75" customWidth="1"/>
    <col min="9228" max="9228" width="13" style="75" customWidth="1"/>
    <col min="9229" max="9229" width="11" style="75" customWidth="1"/>
    <col min="9230" max="9230" width="21.140625" style="75" customWidth="1"/>
    <col min="9231" max="9231" width="20.28515625" style="75" customWidth="1"/>
    <col min="9232" max="9232" width="18.42578125" style="75" customWidth="1"/>
    <col min="9233" max="9233" width="12" style="75" customWidth="1"/>
    <col min="9234" max="9234" width="8.5703125" style="75" customWidth="1"/>
    <col min="9235" max="9235" width="7.7109375" style="75" customWidth="1"/>
    <col min="9236" max="9236" width="11.85546875" style="75" customWidth="1"/>
    <col min="9237" max="9237" width="6.85546875" style="75" customWidth="1"/>
    <col min="9238" max="9238" width="8.5703125" style="75" customWidth="1"/>
    <col min="9239" max="9239" width="6.28515625" style="75" customWidth="1"/>
    <col min="9240" max="9458" width="9.140625" style="75" customWidth="1"/>
    <col min="9459" max="9459" width="0.85546875" style="75" customWidth="1"/>
    <col min="9460" max="9460" width="5.140625" style="75" customWidth="1"/>
    <col min="9461" max="9461" width="5.28515625" style="75" customWidth="1"/>
    <col min="9462" max="9462" width="6.7109375" style="75" customWidth="1"/>
    <col min="9463" max="9463" width="5.7109375" style="75" customWidth="1"/>
    <col min="9464" max="9464" width="9.5703125" style="75" customWidth="1"/>
    <col min="9465" max="9465" width="6.140625" style="75" customWidth="1"/>
    <col min="9466" max="9467" width="9.85546875" style="75"/>
    <col min="9468" max="9468" width="7.5703125" style="75" customWidth="1"/>
    <col min="9469" max="9469" width="11" style="75" customWidth="1"/>
    <col min="9470" max="9470" width="13" style="75" customWidth="1"/>
    <col min="9471" max="9471" width="14.7109375" style="75" customWidth="1"/>
    <col min="9472" max="9472" width="5.7109375" style="75" customWidth="1"/>
    <col min="9473" max="9473" width="25.28515625" style="75" customWidth="1"/>
    <col min="9474" max="9474" width="20.7109375" style="75" customWidth="1"/>
    <col min="9475" max="9475" width="44.42578125" style="75" customWidth="1"/>
    <col min="9476" max="9476" width="9.5703125" style="75" customWidth="1"/>
    <col min="9477" max="9477" width="30.140625" style="75" customWidth="1"/>
    <col min="9478" max="9478" width="25.5703125" style="75" customWidth="1"/>
    <col min="9479" max="9479" width="20.5703125" style="75" customWidth="1"/>
    <col min="9480" max="9480" width="16.7109375" style="75" customWidth="1"/>
    <col min="9481" max="9481" width="5.140625" style="75" customWidth="1"/>
    <col min="9482" max="9482" width="14.5703125" style="75" customWidth="1"/>
    <col min="9483" max="9483" width="13.7109375" style="75" customWidth="1"/>
    <col min="9484" max="9484" width="13" style="75" customWidth="1"/>
    <col min="9485" max="9485" width="11" style="75" customWidth="1"/>
    <col min="9486" max="9486" width="21.140625" style="75" customWidth="1"/>
    <col min="9487" max="9487" width="20.28515625" style="75" customWidth="1"/>
    <col min="9488" max="9488" width="18.42578125" style="75" customWidth="1"/>
    <col min="9489" max="9489" width="12" style="75" customWidth="1"/>
    <col min="9490" max="9490" width="8.5703125" style="75" customWidth="1"/>
    <col min="9491" max="9491" width="7.7109375" style="75" customWidth="1"/>
    <col min="9492" max="9492" width="11.85546875" style="75" customWidth="1"/>
    <col min="9493" max="9493" width="6.85546875" style="75" customWidth="1"/>
    <col min="9494" max="9494" width="8.5703125" style="75" customWidth="1"/>
    <col min="9495" max="9495" width="6.28515625" style="75" customWidth="1"/>
    <col min="9496" max="9714" width="9.140625" style="75" customWidth="1"/>
    <col min="9715" max="9715" width="0.85546875" style="75" customWidth="1"/>
    <col min="9716" max="9716" width="5.140625" style="75" customWidth="1"/>
    <col min="9717" max="9717" width="5.28515625" style="75" customWidth="1"/>
    <col min="9718" max="9718" width="6.7109375" style="75" customWidth="1"/>
    <col min="9719" max="9719" width="5.7109375" style="75" customWidth="1"/>
    <col min="9720" max="9720" width="9.5703125" style="75" customWidth="1"/>
    <col min="9721" max="9721" width="6.140625" style="75" customWidth="1"/>
    <col min="9722" max="9723" width="9.85546875" style="75"/>
    <col min="9724" max="9724" width="7.5703125" style="75" customWidth="1"/>
    <col min="9725" max="9725" width="11" style="75" customWidth="1"/>
    <col min="9726" max="9726" width="13" style="75" customWidth="1"/>
    <col min="9727" max="9727" width="14.7109375" style="75" customWidth="1"/>
    <col min="9728" max="9728" width="5.7109375" style="75" customWidth="1"/>
    <col min="9729" max="9729" width="25.28515625" style="75" customWidth="1"/>
    <col min="9730" max="9730" width="20.7109375" style="75" customWidth="1"/>
    <col min="9731" max="9731" width="44.42578125" style="75" customWidth="1"/>
    <col min="9732" max="9732" width="9.5703125" style="75" customWidth="1"/>
    <col min="9733" max="9733" width="30.140625" style="75" customWidth="1"/>
    <col min="9734" max="9734" width="25.5703125" style="75" customWidth="1"/>
    <col min="9735" max="9735" width="20.5703125" style="75" customWidth="1"/>
    <col min="9736" max="9736" width="16.7109375" style="75" customWidth="1"/>
    <col min="9737" max="9737" width="5.140625" style="75" customWidth="1"/>
    <col min="9738" max="9738" width="14.5703125" style="75" customWidth="1"/>
    <col min="9739" max="9739" width="13.7109375" style="75" customWidth="1"/>
    <col min="9740" max="9740" width="13" style="75" customWidth="1"/>
    <col min="9741" max="9741" width="11" style="75" customWidth="1"/>
    <col min="9742" max="9742" width="21.140625" style="75" customWidth="1"/>
    <col min="9743" max="9743" width="20.28515625" style="75" customWidth="1"/>
    <col min="9744" max="9744" width="18.42578125" style="75" customWidth="1"/>
    <col min="9745" max="9745" width="12" style="75" customWidth="1"/>
    <col min="9746" max="9746" width="8.5703125" style="75" customWidth="1"/>
    <col min="9747" max="9747" width="7.7109375" style="75" customWidth="1"/>
    <col min="9748" max="9748" width="11.85546875" style="75" customWidth="1"/>
    <col min="9749" max="9749" width="6.85546875" style="75" customWidth="1"/>
    <col min="9750" max="9750" width="8.5703125" style="75" customWidth="1"/>
    <col min="9751" max="9751" width="6.28515625" style="75" customWidth="1"/>
    <col min="9752" max="9970" width="9.140625" style="75" customWidth="1"/>
    <col min="9971" max="9971" width="0.85546875" style="75" customWidth="1"/>
    <col min="9972" max="9972" width="5.140625" style="75" customWidth="1"/>
    <col min="9973" max="9973" width="5.28515625" style="75" customWidth="1"/>
    <col min="9974" max="9974" width="6.7109375" style="75" customWidth="1"/>
    <col min="9975" max="9975" width="5.7109375" style="75" customWidth="1"/>
    <col min="9976" max="9976" width="9.5703125" style="75" customWidth="1"/>
    <col min="9977" max="9977" width="6.140625" style="75" customWidth="1"/>
    <col min="9978" max="9979" width="9.85546875" style="75"/>
    <col min="9980" max="9980" width="7.5703125" style="75" customWidth="1"/>
    <col min="9981" max="9981" width="11" style="75" customWidth="1"/>
    <col min="9982" max="9982" width="13" style="75" customWidth="1"/>
    <col min="9983" max="9983" width="14.7109375" style="75" customWidth="1"/>
    <col min="9984" max="9984" width="5.7109375" style="75" customWidth="1"/>
    <col min="9985" max="9985" width="25.28515625" style="75" customWidth="1"/>
    <col min="9986" max="9986" width="20.7109375" style="75" customWidth="1"/>
    <col min="9987" max="9987" width="44.42578125" style="75" customWidth="1"/>
    <col min="9988" max="9988" width="9.5703125" style="75" customWidth="1"/>
    <col min="9989" max="9989" width="30.140625" style="75" customWidth="1"/>
    <col min="9990" max="9990" width="25.5703125" style="75" customWidth="1"/>
    <col min="9991" max="9991" width="20.5703125" style="75" customWidth="1"/>
    <col min="9992" max="9992" width="16.7109375" style="75" customWidth="1"/>
    <col min="9993" max="9993" width="5.140625" style="75" customWidth="1"/>
    <col min="9994" max="9994" width="14.5703125" style="75" customWidth="1"/>
    <col min="9995" max="9995" width="13.7109375" style="75" customWidth="1"/>
    <col min="9996" max="9996" width="13" style="75" customWidth="1"/>
    <col min="9997" max="9997" width="11" style="75" customWidth="1"/>
    <col min="9998" max="9998" width="21.140625" style="75" customWidth="1"/>
    <col min="9999" max="9999" width="20.28515625" style="75" customWidth="1"/>
    <col min="10000" max="10000" width="18.42578125" style="75" customWidth="1"/>
    <col min="10001" max="10001" width="12" style="75" customWidth="1"/>
    <col min="10002" max="10002" width="8.5703125" style="75" customWidth="1"/>
    <col min="10003" max="10003" width="7.7109375" style="75" customWidth="1"/>
    <col min="10004" max="10004" width="11.85546875" style="75" customWidth="1"/>
    <col min="10005" max="10005" width="6.85546875" style="75" customWidth="1"/>
    <col min="10006" max="10006" width="8.5703125" style="75" customWidth="1"/>
    <col min="10007" max="10007" width="6.28515625" style="75" customWidth="1"/>
    <col min="10008" max="10226" width="9.140625" style="75" customWidth="1"/>
    <col min="10227" max="10227" width="0.85546875" style="75" customWidth="1"/>
    <col min="10228" max="10228" width="5.140625" style="75" customWidth="1"/>
    <col min="10229" max="10229" width="5.28515625" style="75" customWidth="1"/>
    <col min="10230" max="10230" width="6.7109375" style="75" customWidth="1"/>
    <col min="10231" max="10231" width="5.7109375" style="75" customWidth="1"/>
    <col min="10232" max="10232" width="9.5703125" style="75" customWidth="1"/>
    <col min="10233" max="10233" width="6.140625" style="75" customWidth="1"/>
    <col min="10234" max="10235" width="9.85546875" style="75"/>
    <col min="10236" max="10236" width="7.5703125" style="75" customWidth="1"/>
    <col min="10237" max="10237" width="11" style="75" customWidth="1"/>
    <col min="10238" max="10238" width="13" style="75" customWidth="1"/>
    <col min="10239" max="10239" width="14.7109375" style="75" customWidth="1"/>
    <col min="10240" max="10240" width="5.7109375" style="75" customWidth="1"/>
    <col min="10241" max="10241" width="25.28515625" style="75" customWidth="1"/>
    <col min="10242" max="10242" width="20.7109375" style="75" customWidth="1"/>
    <col min="10243" max="10243" width="44.42578125" style="75" customWidth="1"/>
    <col min="10244" max="10244" width="9.5703125" style="75" customWidth="1"/>
    <col min="10245" max="10245" width="30.140625" style="75" customWidth="1"/>
    <col min="10246" max="10246" width="25.5703125" style="75" customWidth="1"/>
    <col min="10247" max="10247" width="20.5703125" style="75" customWidth="1"/>
    <col min="10248" max="10248" width="16.7109375" style="75" customWidth="1"/>
    <col min="10249" max="10249" width="5.140625" style="75" customWidth="1"/>
    <col min="10250" max="10250" width="14.5703125" style="75" customWidth="1"/>
    <col min="10251" max="10251" width="13.7109375" style="75" customWidth="1"/>
    <col min="10252" max="10252" width="13" style="75" customWidth="1"/>
    <col min="10253" max="10253" width="11" style="75" customWidth="1"/>
    <col min="10254" max="10254" width="21.140625" style="75" customWidth="1"/>
    <col min="10255" max="10255" width="20.28515625" style="75" customWidth="1"/>
    <col min="10256" max="10256" width="18.42578125" style="75" customWidth="1"/>
    <col min="10257" max="10257" width="12" style="75" customWidth="1"/>
    <col min="10258" max="10258" width="8.5703125" style="75" customWidth="1"/>
    <col min="10259" max="10259" width="7.7109375" style="75" customWidth="1"/>
    <col min="10260" max="10260" width="11.85546875" style="75" customWidth="1"/>
    <col min="10261" max="10261" width="6.85546875" style="75" customWidth="1"/>
    <col min="10262" max="10262" width="8.5703125" style="75" customWidth="1"/>
    <col min="10263" max="10263" width="6.28515625" style="75" customWidth="1"/>
    <col min="10264" max="10482" width="9.140625" style="75" customWidth="1"/>
    <col min="10483" max="10483" width="0.85546875" style="75" customWidth="1"/>
    <col min="10484" max="10484" width="5.140625" style="75" customWidth="1"/>
    <col min="10485" max="10485" width="5.28515625" style="75" customWidth="1"/>
    <col min="10486" max="10486" width="6.7109375" style="75" customWidth="1"/>
    <col min="10487" max="10487" width="5.7109375" style="75" customWidth="1"/>
    <col min="10488" max="10488" width="9.5703125" style="75" customWidth="1"/>
    <col min="10489" max="10489" width="6.140625" style="75" customWidth="1"/>
    <col min="10490" max="10491" width="9.85546875" style="75"/>
    <col min="10492" max="10492" width="7.5703125" style="75" customWidth="1"/>
    <col min="10493" max="10493" width="11" style="75" customWidth="1"/>
    <col min="10494" max="10494" width="13" style="75" customWidth="1"/>
    <col min="10495" max="10495" width="14.7109375" style="75" customWidth="1"/>
    <col min="10496" max="10496" width="5.7109375" style="75" customWidth="1"/>
    <col min="10497" max="10497" width="25.28515625" style="75" customWidth="1"/>
    <col min="10498" max="10498" width="20.7109375" style="75" customWidth="1"/>
    <col min="10499" max="10499" width="44.42578125" style="75" customWidth="1"/>
    <col min="10500" max="10500" width="9.5703125" style="75" customWidth="1"/>
    <col min="10501" max="10501" width="30.140625" style="75" customWidth="1"/>
    <col min="10502" max="10502" width="25.5703125" style="75" customWidth="1"/>
    <col min="10503" max="10503" width="20.5703125" style="75" customWidth="1"/>
    <col min="10504" max="10504" width="16.7109375" style="75" customWidth="1"/>
    <col min="10505" max="10505" width="5.140625" style="75" customWidth="1"/>
    <col min="10506" max="10506" width="14.5703125" style="75" customWidth="1"/>
    <col min="10507" max="10507" width="13.7109375" style="75" customWidth="1"/>
    <col min="10508" max="10508" width="13" style="75" customWidth="1"/>
    <col min="10509" max="10509" width="11" style="75" customWidth="1"/>
    <col min="10510" max="10510" width="21.140625" style="75" customWidth="1"/>
    <col min="10511" max="10511" width="20.28515625" style="75" customWidth="1"/>
    <col min="10512" max="10512" width="18.42578125" style="75" customWidth="1"/>
    <col min="10513" max="10513" width="12" style="75" customWidth="1"/>
    <col min="10514" max="10514" width="8.5703125" style="75" customWidth="1"/>
    <col min="10515" max="10515" width="7.7109375" style="75" customWidth="1"/>
    <col min="10516" max="10516" width="11.85546875" style="75" customWidth="1"/>
    <col min="10517" max="10517" width="6.85546875" style="75" customWidth="1"/>
    <col min="10518" max="10518" width="8.5703125" style="75" customWidth="1"/>
    <col min="10519" max="10519" width="6.28515625" style="75" customWidth="1"/>
    <col min="10520" max="10738" width="9.140625" style="75" customWidth="1"/>
    <col min="10739" max="10739" width="0.85546875" style="75" customWidth="1"/>
    <col min="10740" max="10740" width="5.140625" style="75" customWidth="1"/>
    <col min="10741" max="10741" width="5.28515625" style="75" customWidth="1"/>
    <col min="10742" max="10742" width="6.7109375" style="75" customWidth="1"/>
    <col min="10743" max="10743" width="5.7109375" style="75" customWidth="1"/>
    <col min="10744" max="10744" width="9.5703125" style="75" customWidth="1"/>
    <col min="10745" max="10745" width="6.140625" style="75" customWidth="1"/>
    <col min="10746" max="10747" width="9.85546875" style="75"/>
    <col min="10748" max="10748" width="7.5703125" style="75" customWidth="1"/>
    <col min="10749" max="10749" width="11" style="75" customWidth="1"/>
    <col min="10750" max="10750" width="13" style="75" customWidth="1"/>
    <col min="10751" max="10751" width="14.7109375" style="75" customWidth="1"/>
    <col min="10752" max="10752" width="5.7109375" style="75" customWidth="1"/>
    <col min="10753" max="10753" width="25.28515625" style="75" customWidth="1"/>
    <col min="10754" max="10754" width="20.7109375" style="75" customWidth="1"/>
    <col min="10755" max="10755" width="44.42578125" style="75" customWidth="1"/>
    <col min="10756" max="10756" width="9.5703125" style="75" customWidth="1"/>
    <col min="10757" max="10757" width="30.140625" style="75" customWidth="1"/>
    <col min="10758" max="10758" width="25.5703125" style="75" customWidth="1"/>
    <col min="10759" max="10759" width="20.5703125" style="75" customWidth="1"/>
    <col min="10760" max="10760" width="16.7109375" style="75" customWidth="1"/>
    <col min="10761" max="10761" width="5.140625" style="75" customWidth="1"/>
    <col min="10762" max="10762" width="14.5703125" style="75" customWidth="1"/>
    <col min="10763" max="10763" width="13.7109375" style="75" customWidth="1"/>
    <col min="10764" max="10764" width="13" style="75" customWidth="1"/>
    <col min="10765" max="10765" width="11" style="75" customWidth="1"/>
    <col min="10766" max="10766" width="21.140625" style="75" customWidth="1"/>
    <col min="10767" max="10767" width="20.28515625" style="75" customWidth="1"/>
    <col min="10768" max="10768" width="18.42578125" style="75" customWidth="1"/>
    <col min="10769" max="10769" width="12" style="75" customWidth="1"/>
    <col min="10770" max="10770" width="8.5703125" style="75" customWidth="1"/>
    <col min="10771" max="10771" width="7.7109375" style="75" customWidth="1"/>
    <col min="10772" max="10772" width="11.85546875" style="75" customWidth="1"/>
    <col min="10773" max="10773" width="6.85546875" style="75" customWidth="1"/>
    <col min="10774" max="10774" width="8.5703125" style="75" customWidth="1"/>
    <col min="10775" max="10775" width="6.28515625" style="75" customWidth="1"/>
    <col min="10776" max="10994" width="9.140625" style="75" customWidth="1"/>
    <col min="10995" max="10995" width="0.85546875" style="75" customWidth="1"/>
    <col min="10996" max="10996" width="5.140625" style="75" customWidth="1"/>
    <col min="10997" max="10997" width="5.28515625" style="75" customWidth="1"/>
    <col min="10998" max="10998" width="6.7109375" style="75" customWidth="1"/>
    <col min="10999" max="10999" width="5.7109375" style="75" customWidth="1"/>
    <col min="11000" max="11000" width="9.5703125" style="75" customWidth="1"/>
    <col min="11001" max="11001" width="6.140625" style="75" customWidth="1"/>
    <col min="11002" max="11003" width="9.85546875" style="75"/>
    <col min="11004" max="11004" width="7.5703125" style="75" customWidth="1"/>
    <col min="11005" max="11005" width="11" style="75" customWidth="1"/>
    <col min="11006" max="11006" width="13" style="75" customWidth="1"/>
    <col min="11007" max="11007" width="14.7109375" style="75" customWidth="1"/>
    <col min="11008" max="11008" width="5.7109375" style="75" customWidth="1"/>
    <col min="11009" max="11009" width="25.28515625" style="75" customWidth="1"/>
    <col min="11010" max="11010" width="20.7109375" style="75" customWidth="1"/>
    <col min="11011" max="11011" width="44.42578125" style="75" customWidth="1"/>
    <col min="11012" max="11012" width="9.5703125" style="75" customWidth="1"/>
    <col min="11013" max="11013" width="30.140625" style="75" customWidth="1"/>
    <col min="11014" max="11014" width="25.5703125" style="75" customWidth="1"/>
    <col min="11015" max="11015" width="20.5703125" style="75" customWidth="1"/>
    <col min="11016" max="11016" width="16.7109375" style="75" customWidth="1"/>
    <col min="11017" max="11017" width="5.140625" style="75" customWidth="1"/>
    <col min="11018" max="11018" width="14.5703125" style="75" customWidth="1"/>
    <col min="11019" max="11019" width="13.7109375" style="75" customWidth="1"/>
    <col min="11020" max="11020" width="13" style="75" customWidth="1"/>
    <col min="11021" max="11021" width="11" style="75" customWidth="1"/>
    <col min="11022" max="11022" width="21.140625" style="75" customWidth="1"/>
    <col min="11023" max="11023" width="20.28515625" style="75" customWidth="1"/>
    <col min="11024" max="11024" width="18.42578125" style="75" customWidth="1"/>
    <col min="11025" max="11025" width="12" style="75" customWidth="1"/>
    <col min="11026" max="11026" width="8.5703125" style="75" customWidth="1"/>
    <col min="11027" max="11027" width="7.7109375" style="75" customWidth="1"/>
    <col min="11028" max="11028" width="11.85546875" style="75" customWidth="1"/>
    <col min="11029" max="11029" width="6.85546875" style="75" customWidth="1"/>
    <col min="11030" max="11030" width="8.5703125" style="75" customWidth="1"/>
    <col min="11031" max="11031" width="6.28515625" style="75" customWidth="1"/>
    <col min="11032" max="11250" width="9.140625" style="75" customWidth="1"/>
    <col min="11251" max="11251" width="0.85546875" style="75" customWidth="1"/>
    <col min="11252" max="11252" width="5.140625" style="75" customWidth="1"/>
    <col min="11253" max="11253" width="5.28515625" style="75" customWidth="1"/>
    <col min="11254" max="11254" width="6.7109375" style="75" customWidth="1"/>
    <col min="11255" max="11255" width="5.7109375" style="75" customWidth="1"/>
    <col min="11256" max="11256" width="9.5703125" style="75" customWidth="1"/>
    <col min="11257" max="11257" width="6.140625" style="75" customWidth="1"/>
    <col min="11258" max="11259" width="9.85546875" style="75"/>
    <col min="11260" max="11260" width="7.5703125" style="75" customWidth="1"/>
    <col min="11261" max="11261" width="11" style="75" customWidth="1"/>
    <col min="11262" max="11262" width="13" style="75" customWidth="1"/>
    <col min="11263" max="11263" width="14.7109375" style="75" customWidth="1"/>
    <col min="11264" max="11264" width="5.7109375" style="75" customWidth="1"/>
    <col min="11265" max="11265" width="25.28515625" style="75" customWidth="1"/>
    <col min="11266" max="11266" width="20.7109375" style="75" customWidth="1"/>
    <col min="11267" max="11267" width="44.42578125" style="75" customWidth="1"/>
    <col min="11268" max="11268" width="9.5703125" style="75" customWidth="1"/>
    <col min="11269" max="11269" width="30.140625" style="75" customWidth="1"/>
    <col min="11270" max="11270" width="25.5703125" style="75" customWidth="1"/>
    <col min="11271" max="11271" width="20.5703125" style="75" customWidth="1"/>
    <col min="11272" max="11272" width="16.7109375" style="75" customWidth="1"/>
    <col min="11273" max="11273" width="5.140625" style="75" customWidth="1"/>
    <col min="11274" max="11274" width="14.5703125" style="75" customWidth="1"/>
    <col min="11275" max="11275" width="13.7109375" style="75" customWidth="1"/>
    <col min="11276" max="11276" width="13" style="75" customWidth="1"/>
    <col min="11277" max="11277" width="11" style="75" customWidth="1"/>
    <col min="11278" max="11278" width="21.140625" style="75" customWidth="1"/>
    <col min="11279" max="11279" width="20.28515625" style="75" customWidth="1"/>
    <col min="11280" max="11280" width="18.42578125" style="75" customWidth="1"/>
    <col min="11281" max="11281" width="12" style="75" customWidth="1"/>
    <col min="11282" max="11282" width="8.5703125" style="75" customWidth="1"/>
    <col min="11283" max="11283" width="7.7109375" style="75" customWidth="1"/>
    <col min="11284" max="11284" width="11.85546875" style="75" customWidth="1"/>
    <col min="11285" max="11285" width="6.85546875" style="75" customWidth="1"/>
    <col min="11286" max="11286" width="8.5703125" style="75" customWidth="1"/>
    <col min="11287" max="11287" width="6.28515625" style="75" customWidth="1"/>
    <col min="11288" max="11506" width="9.140625" style="75" customWidth="1"/>
    <col min="11507" max="11507" width="0.85546875" style="75" customWidth="1"/>
    <col min="11508" max="11508" width="5.140625" style="75" customWidth="1"/>
    <col min="11509" max="11509" width="5.28515625" style="75" customWidth="1"/>
    <col min="11510" max="11510" width="6.7109375" style="75" customWidth="1"/>
    <col min="11511" max="11511" width="5.7109375" style="75" customWidth="1"/>
    <col min="11512" max="11512" width="9.5703125" style="75" customWidth="1"/>
    <col min="11513" max="11513" width="6.140625" style="75" customWidth="1"/>
    <col min="11514" max="11515" width="9.85546875" style="75"/>
    <col min="11516" max="11516" width="7.5703125" style="75" customWidth="1"/>
    <col min="11517" max="11517" width="11" style="75" customWidth="1"/>
    <col min="11518" max="11518" width="13" style="75" customWidth="1"/>
    <col min="11519" max="11519" width="14.7109375" style="75" customWidth="1"/>
    <col min="11520" max="11520" width="5.7109375" style="75" customWidth="1"/>
    <col min="11521" max="11521" width="25.28515625" style="75" customWidth="1"/>
    <col min="11522" max="11522" width="20.7109375" style="75" customWidth="1"/>
    <col min="11523" max="11523" width="44.42578125" style="75" customWidth="1"/>
    <col min="11524" max="11524" width="9.5703125" style="75" customWidth="1"/>
    <col min="11525" max="11525" width="30.140625" style="75" customWidth="1"/>
    <col min="11526" max="11526" width="25.5703125" style="75" customWidth="1"/>
    <col min="11527" max="11527" width="20.5703125" style="75" customWidth="1"/>
    <col min="11528" max="11528" width="16.7109375" style="75" customWidth="1"/>
    <col min="11529" max="11529" width="5.140625" style="75" customWidth="1"/>
    <col min="11530" max="11530" width="14.5703125" style="75" customWidth="1"/>
    <col min="11531" max="11531" width="13.7109375" style="75" customWidth="1"/>
    <col min="11532" max="11532" width="13" style="75" customWidth="1"/>
    <col min="11533" max="11533" width="11" style="75" customWidth="1"/>
    <col min="11534" max="11534" width="21.140625" style="75" customWidth="1"/>
    <col min="11535" max="11535" width="20.28515625" style="75" customWidth="1"/>
    <col min="11536" max="11536" width="18.42578125" style="75" customWidth="1"/>
    <col min="11537" max="11537" width="12" style="75" customWidth="1"/>
    <col min="11538" max="11538" width="8.5703125" style="75" customWidth="1"/>
    <col min="11539" max="11539" width="7.7109375" style="75" customWidth="1"/>
    <col min="11540" max="11540" width="11.85546875" style="75" customWidth="1"/>
    <col min="11541" max="11541" width="6.85546875" style="75" customWidth="1"/>
    <col min="11542" max="11542" width="8.5703125" style="75" customWidth="1"/>
    <col min="11543" max="11543" width="6.28515625" style="75" customWidth="1"/>
    <col min="11544" max="11762" width="9.140625" style="75" customWidth="1"/>
    <col min="11763" max="11763" width="0.85546875" style="75" customWidth="1"/>
    <col min="11764" max="11764" width="5.140625" style="75" customWidth="1"/>
    <col min="11765" max="11765" width="5.28515625" style="75" customWidth="1"/>
    <col min="11766" max="11766" width="6.7109375" style="75" customWidth="1"/>
    <col min="11767" max="11767" width="5.7109375" style="75" customWidth="1"/>
    <col min="11768" max="11768" width="9.5703125" style="75" customWidth="1"/>
    <col min="11769" max="11769" width="6.140625" style="75" customWidth="1"/>
    <col min="11770" max="11771" width="9.85546875" style="75"/>
    <col min="11772" max="11772" width="7.5703125" style="75" customWidth="1"/>
    <col min="11773" max="11773" width="11" style="75" customWidth="1"/>
    <col min="11774" max="11774" width="13" style="75" customWidth="1"/>
    <col min="11775" max="11775" width="14.7109375" style="75" customWidth="1"/>
    <col min="11776" max="11776" width="5.7109375" style="75" customWidth="1"/>
    <col min="11777" max="11777" width="25.28515625" style="75" customWidth="1"/>
    <col min="11778" max="11778" width="20.7109375" style="75" customWidth="1"/>
    <col min="11779" max="11779" width="44.42578125" style="75" customWidth="1"/>
    <col min="11780" max="11780" width="9.5703125" style="75" customWidth="1"/>
    <col min="11781" max="11781" width="30.140625" style="75" customWidth="1"/>
    <col min="11782" max="11782" width="25.5703125" style="75" customWidth="1"/>
    <col min="11783" max="11783" width="20.5703125" style="75" customWidth="1"/>
    <col min="11784" max="11784" width="16.7109375" style="75" customWidth="1"/>
    <col min="11785" max="11785" width="5.140625" style="75" customWidth="1"/>
    <col min="11786" max="11786" width="14.5703125" style="75" customWidth="1"/>
    <col min="11787" max="11787" width="13.7109375" style="75" customWidth="1"/>
    <col min="11788" max="11788" width="13" style="75" customWidth="1"/>
    <col min="11789" max="11789" width="11" style="75" customWidth="1"/>
    <col min="11790" max="11790" width="21.140625" style="75" customWidth="1"/>
    <col min="11791" max="11791" width="20.28515625" style="75" customWidth="1"/>
    <col min="11792" max="11792" width="18.42578125" style="75" customWidth="1"/>
    <col min="11793" max="11793" width="12" style="75" customWidth="1"/>
    <col min="11794" max="11794" width="8.5703125" style="75" customWidth="1"/>
    <col min="11795" max="11795" width="7.7109375" style="75" customWidth="1"/>
    <col min="11796" max="11796" width="11.85546875" style="75" customWidth="1"/>
    <col min="11797" max="11797" width="6.85546875" style="75" customWidth="1"/>
    <col min="11798" max="11798" width="8.5703125" style="75" customWidth="1"/>
    <col min="11799" max="11799" width="6.28515625" style="75" customWidth="1"/>
    <col min="11800" max="12018" width="9.140625" style="75" customWidth="1"/>
    <col min="12019" max="12019" width="0.85546875" style="75" customWidth="1"/>
    <col min="12020" max="12020" width="5.140625" style="75" customWidth="1"/>
    <col min="12021" max="12021" width="5.28515625" style="75" customWidth="1"/>
    <col min="12022" max="12022" width="6.7109375" style="75" customWidth="1"/>
    <col min="12023" max="12023" width="5.7109375" style="75" customWidth="1"/>
    <col min="12024" max="12024" width="9.5703125" style="75" customWidth="1"/>
    <col min="12025" max="12025" width="6.140625" style="75" customWidth="1"/>
    <col min="12026" max="12027" width="9.85546875" style="75"/>
    <col min="12028" max="12028" width="7.5703125" style="75" customWidth="1"/>
    <col min="12029" max="12029" width="11" style="75" customWidth="1"/>
    <col min="12030" max="12030" width="13" style="75" customWidth="1"/>
    <col min="12031" max="12031" width="14.7109375" style="75" customWidth="1"/>
    <col min="12032" max="12032" width="5.7109375" style="75" customWidth="1"/>
    <col min="12033" max="12033" width="25.28515625" style="75" customWidth="1"/>
    <col min="12034" max="12034" width="20.7109375" style="75" customWidth="1"/>
    <col min="12035" max="12035" width="44.42578125" style="75" customWidth="1"/>
    <col min="12036" max="12036" width="9.5703125" style="75" customWidth="1"/>
    <col min="12037" max="12037" width="30.140625" style="75" customWidth="1"/>
    <col min="12038" max="12038" width="25.5703125" style="75" customWidth="1"/>
    <col min="12039" max="12039" width="20.5703125" style="75" customWidth="1"/>
    <col min="12040" max="12040" width="16.7109375" style="75" customWidth="1"/>
    <col min="12041" max="12041" width="5.140625" style="75" customWidth="1"/>
    <col min="12042" max="12042" width="14.5703125" style="75" customWidth="1"/>
    <col min="12043" max="12043" width="13.7109375" style="75" customWidth="1"/>
    <col min="12044" max="12044" width="13" style="75" customWidth="1"/>
    <col min="12045" max="12045" width="11" style="75" customWidth="1"/>
    <col min="12046" max="12046" width="21.140625" style="75" customWidth="1"/>
    <col min="12047" max="12047" width="20.28515625" style="75" customWidth="1"/>
    <col min="12048" max="12048" width="18.42578125" style="75" customWidth="1"/>
    <col min="12049" max="12049" width="12" style="75" customWidth="1"/>
    <col min="12050" max="12050" width="8.5703125" style="75" customWidth="1"/>
    <col min="12051" max="12051" width="7.7109375" style="75" customWidth="1"/>
    <col min="12052" max="12052" width="11.85546875" style="75" customWidth="1"/>
    <col min="12053" max="12053" width="6.85546875" style="75" customWidth="1"/>
    <col min="12054" max="12054" width="8.5703125" style="75" customWidth="1"/>
    <col min="12055" max="12055" width="6.28515625" style="75" customWidth="1"/>
    <col min="12056" max="12274" width="9.140625" style="75" customWidth="1"/>
    <col min="12275" max="12275" width="0.85546875" style="75" customWidth="1"/>
    <col min="12276" max="12276" width="5.140625" style="75" customWidth="1"/>
    <col min="12277" max="12277" width="5.28515625" style="75" customWidth="1"/>
    <col min="12278" max="12278" width="6.7109375" style="75" customWidth="1"/>
    <col min="12279" max="12279" width="5.7109375" style="75" customWidth="1"/>
    <col min="12280" max="12280" width="9.5703125" style="75" customWidth="1"/>
    <col min="12281" max="12281" width="6.140625" style="75" customWidth="1"/>
    <col min="12282" max="12283" width="9.85546875" style="75"/>
    <col min="12284" max="12284" width="7.5703125" style="75" customWidth="1"/>
    <col min="12285" max="12285" width="11" style="75" customWidth="1"/>
    <col min="12286" max="12286" width="13" style="75" customWidth="1"/>
    <col min="12287" max="12287" width="14.7109375" style="75" customWidth="1"/>
    <col min="12288" max="12288" width="5.7109375" style="75" customWidth="1"/>
    <col min="12289" max="12289" width="25.28515625" style="75" customWidth="1"/>
    <col min="12290" max="12290" width="20.7109375" style="75" customWidth="1"/>
    <col min="12291" max="12291" width="44.42578125" style="75" customWidth="1"/>
    <col min="12292" max="12292" width="9.5703125" style="75" customWidth="1"/>
    <col min="12293" max="12293" width="30.140625" style="75" customWidth="1"/>
    <col min="12294" max="12294" width="25.5703125" style="75" customWidth="1"/>
    <col min="12295" max="12295" width="20.5703125" style="75" customWidth="1"/>
    <col min="12296" max="12296" width="16.7109375" style="75" customWidth="1"/>
    <col min="12297" max="12297" width="5.140625" style="75" customWidth="1"/>
    <col min="12298" max="12298" width="14.5703125" style="75" customWidth="1"/>
    <col min="12299" max="12299" width="13.7109375" style="75" customWidth="1"/>
    <col min="12300" max="12300" width="13" style="75" customWidth="1"/>
    <col min="12301" max="12301" width="11" style="75" customWidth="1"/>
    <col min="12302" max="12302" width="21.140625" style="75" customWidth="1"/>
    <col min="12303" max="12303" width="20.28515625" style="75" customWidth="1"/>
    <col min="12304" max="12304" width="18.42578125" style="75" customWidth="1"/>
    <col min="12305" max="12305" width="12" style="75" customWidth="1"/>
    <col min="12306" max="12306" width="8.5703125" style="75" customWidth="1"/>
    <col min="12307" max="12307" width="7.7109375" style="75" customWidth="1"/>
    <col min="12308" max="12308" width="11.85546875" style="75" customWidth="1"/>
    <col min="12309" max="12309" width="6.85546875" style="75" customWidth="1"/>
    <col min="12310" max="12310" width="8.5703125" style="75" customWidth="1"/>
    <col min="12311" max="12311" width="6.28515625" style="75" customWidth="1"/>
    <col min="12312" max="12530" width="9.140625" style="75" customWidth="1"/>
    <col min="12531" max="12531" width="0.85546875" style="75" customWidth="1"/>
    <col min="12532" max="12532" width="5.140625" style="75" customWidth="1"/>
    <col min="12533" max="12533" width="5.28515625" style="75" customWidth="1"/>
    <col min="12534" max="12534" width="6.7109375" style="75" customWidth="1"/>
    <col min="12535" max="12535" width="5.7109375" style="75" customWidth="1"/>
    <col min="12536" max="12536" width="9.5703125" style="75" customWidth="1"/>
    <col min="12537" max="12537" width="6.140625" style="75" customWidth="1"/>
    <col min="12538" max="12539" width="9.85546875" style="75"/>
    <col min="12540" max="12540" width="7.5703125" style="75" customWidth="1"/>
    <col min="12541" max="12541" width="11" style="75" customWidth="1"/>
    <col min="12542" max="12542" width="13" style="75" customWidth="1"/>
    <col min="12543" max="12543" width="14.7109375" style="75" customWidth="1"/>
    <col min="12544" max="12544" width="5.7109375" style="75" customWidth="1"/>
    <col min="12545" max="12545" width="25.28515625" style="75" customWidth="1"/>
    <col min="12546" max="12546" width="20.7109375" style="75" customWidth="1"/>
    <col min="12547" max="12547" width="44.42578125" style="75" customWidth="1"/>
    <col min="12548" max="12548" width="9.5703125" style="75" customWidth="1"/>
    <col min="12549" max="12549" width="30.140625" style="75" customWidth="1"/>
    <col min="12550" max="12550" width="25.5703125" style="75" customWidth="1"/>
    <col min="12551" max="12551" width="20.5703125" style="75" customWidth="1"/>
    <col min="12552" max="12552" width="16.7109375" style="75" customWidth="1"/>
    <col min="12553" max="12553" width="5.140625" style="75" customWidth="1"/>
    <col min="12554" max="12554" width="14.5703125" style="75" customWidth="1"/>
    <col min="12555" max="12555" width="13.7109375" style="75" customWidth="1"/>
    <col min="12556" max="12556" width="13" style="75" customWidth="1"/>
    <col min="12557" max="12557" width="11" style="75" customWidth="1"/>
    <col min="12558" max="12558" width="21.140625" style="75" customWidth="1"/>
    <col min="12559" max="12559" width="20.28515625" style="75" customWidth="1"/>
    <col min="12560" max="12560" width="18.42578125" style="75" customWidth="1"/>
    <col min="12561" max="12561" width="12" style="75" customWidth="1"/>
    <col min="12562" max="12562" width="8.5703125" style="75" customWidth="1"/>
    <col min="12563" max="12563" width="7.7109375" style="75" customWidth="1"/>
    <col min="12564" max="12564" width="11.85546875" style="75" customWidth="1"/>
    <col min="12565" max="12565" width="6.85546875" style="75" customWidth="1"/>
    <col min="12566" max="12566" width="8.5703125" style="75" customWidth="1"/>
    <col min="12567" max="12567" width="6.28515625" style="75" customWidth="1"/>
    <col min="12568" max="12786" width="9.140625" style="75" customWidth="1"/>
    <col min="12787" max="12787" width="0.85546875" style="75" customWidth="1"/>
    <col min="12788" max="12788" width="5.140625" style="75" customWidth="1"/>
    <col min="12789" max="12789" width="5.28515625" style="75" customWidth="1"/>
    <col min="12790" max="12790" width="6.7109375" style="75" customWidth="1"/>
    <col min="12791" max="12791" width="5.7109375" style="75" customWidth="1"/>
    <col min="12792" max="12792" width="9.5703125" style="75" customWidth="1"/>
    <col min="12793" max="12793" width="6.140625" style="75" customWidth="1"/>
    <col min="12794" max="12795" width="9.85546875" style="75"/>
    <col min="12796" max="12796" width="7.5703125" style="75" customWidth="1"/>
    <col min="12797" max="12797" width="11" style="75" customWidth="1"/>
    <col min="12798" max="12798" width="13" style="75" customWidth="1"/>
    <col min="12799" max="12799" width="14.7109375" style="75" customWidth="1"/>
    <col min="12800" max="12800" width="5.7109375" style="75" customWidth="1"/>
    <col min="12801" max="12801" width="25.28515625" style="75" customWidth="1"/>
    <col min="12802" max="12802" width="20.7109375" style="75" customWidth="1"/>
    <col min="12803" max="12803" width="44.42578125" style="75" customWidth="1"/>
    <col min="12804" max="12804" width="9.5703125" style="75" customWidth="1"/>
    <col min="12805" max="12805" width="30.140625" style="75" customWidth="1"/>
    <col min="12806" max="12806" width="25.5703125" style="75" customWidth="1"/>
    <col min="12807" max="12807" width="20.5703125" style="75" customWidth="1"/>
    <col min="12808" max="12808" width="16.7109375" style="75" customWidth="1"/>
    <col min="12809" max="12809" width="5.140625" style="75" customWidth="1"/>
    <col min="12810" max="12810" width="14.5703125" style="75" customWidth="1"/>
    <col min="12811" max="12811" width="13.7109375" style="75" customWidth="1"/>
    <col min="12812" max="12812" width="13" style="75" customWidth="1"/>
    <col min="12813" max="12813" width="11" style="75" customWidth="1"/>
    <col min="12814" max="12814" width="21.140625" style="75" customWidth="1"/>
    <col min="12815" max="12815" width="20.28515625" style="75" customWidth="1"/>
    <col min="12816" max="12816" width="18.42578125" style="75" customWidth="1"/>
    <col min="12817" max="12817" width="12" style="75" customWidth="1"/>
    <col min="12818" max="12818" width="8.5703125" style="75" customWidth="1"/>
    <col min="12819" max="12819" width="7.7109375" style="75" customWidth="1"/>
    <col min="12820" max="12820" width="11.85546875" style="75" customWidth="1"/>
    <col min="12821" max="12821" width="6.85546875" style="75" customWidth="1"/>
    <col min="12822" max="12822" width="8.5703125" style="75" customWidth="1"/>
    <col min="12823" max="12823" width="6.28515625" style="75" customWidth="1"/>
    <col min="12824" max="13042" width="9.140625" style="75" customWidth="1"/>
    <col min="13043" max="13043" width="0.85546875" style="75" customWidth="1"/>
    <col min="13044" max="13044" width="5.140625" style="75" customWidth="1"/>
    <col min="13045" max="13045" width="5.28515625" style="75" customWidth="1"/>
    <col min="13046" max="13046" width="6.7109375" style="75" customWidth="1"/>
    <col min="13047" max="13047" width="5.7109375" style="75" customWidth="1"/>
    <col min="13048" max="13048" width="9.5703125" style="75" customWidth="1"/>
    <col min="13049" max="13049" width="6.140625" style="75" customWidth="1"/>
    <col min="13050" max="13051" width="9.85546875" style="75"/>
    <col min="13052" max="13052" width="7.5703125" style="75" customWidth="1"/>
    <col min="13053" max="13053" width="11" style="75" customWidth="1"/>
    <col min="13054" max="13054" width="13" style="75" customWidth="1"/>
    <col min="13055" max="13055" width="14.7109375" style="75" customWidth="1"/>
    <col min="13056" max="13056" width="5.7109375" style="75" customWidth="1"/>
    <col min="13057" max="13057" width="25.28515625" style="75" customWidth="1"/>
    <col min="13058" max="13058" width="20.7109375" style="75" customWidth="1"/>
    <col min="13059" max="13059" width="44.42578125" style="75" customWidth="1"/>
    <col min="13060" max="13060" width="9.5703125" style="75" customWidth="1"/>
    <col min="13061" max="13061" width="30.140625" style="75" customWidth="1"/>
    <col min="13062" max="13062" width="25.5703125" style="75" customWidth="1"/>
    <col min="13063" max="13063" width="20.5703125" style="75" customWidth="1"/>
    <col min="13064" max="13064" width="16.7109375" style="75" customWidth="1"/>
    <col min="13065" max="13065" width="5.140625" style="75" customWidth="1"/>
    <col min="13066" max="13066" width="14.5703125" style="75" customWidth="1"/>
    <col min="13067" max="13067" width="13.7109375" style="75" customWidth="1"/>
    <col min="13068" max="13068" width="13" style="75" customWidth="1"/>
    <col min="13069" max="13069" width="11" style="75" customWidth="1"/>
    <col min="13070" max="13070" width="21.140625" style="75" customWidth="1"/>
    <col min="13071" max="13071" width="20.28515625" style="75" customWidth="1"/>
    <col min="13072" max="13072" width="18.42578125" style="75" customWidth="1"/>
    <col min="13073" max="13073" width="12" style="75" customWidth="1"/>
    <col min="13074" max="13074" width="8.5703125" style="75" customWidth="1"/>
    <col min="13075" max="13075" width="7.7109375" style="75" customWidth="1"/>
    <col min="13076" max="13076" width="11.85546875" style="75" customWidth="1"/>
    <col min="13077" max="13077" width="6.85546875" style="75" customWidth="1"/>
    <col min="13078" max="13078" width="8.5703125" style="75" customWidth="1"/>
    <col min="13079" max="13079" width="6.28515625" style="75" customWidth="1"/>
    <col min="13080" max="13298" width="9.140625" style="75" customWidth="1"/>
    <col min="13299" max="13299" width="0.85546875" style="75" customWidth="1"/>
    <col min="13300" max="13300" width="5.140625" style="75" customWidth="1"/>
    <col min="13301" max="13301" width="5.28515625" style="75" customWidth="1"/>
    <col min="13302" max="13302" width="6.7109375" style="75" customWidth="1"/>
    <col min="13303" max="13303" width="5.7109375" style="75" customWidth="1"/>
    <col min="13304" max="13304" width="9.5703125" style="75" customWidth="1"/>
    <col min="13305" max="13305" width="6.140625" style="75" customWidth="1"/>
    <col min="13306" max="13307" width="9.85546875" style="75"/>
    <col min="13308" max="13308" width="7.5703125" style="75" customWidth="1"/>
    <col min="13309" max="13309" width="11" style="75" customWidth="1"/>
    <col min="13310" max="13310" width="13" style="75" customWidth="1"/>
    <col min="13311" max="13311" width="14.7109375" style="75" customWidth="1"/>
    <col min="13312" max="13312" width="5.7109375" style="75" customWidth="1"/>
    <col min="13313" max="13313" width="25.28515625" style="75" customWidth="1"/>
    <col min="13314" max="13314" width="20.7109375" style="75" customWidth="1"/>
    <col min="13315" max="13315" width="44.42578125" style="75" customWidth="1"/>
    <col min="13316" max="13316" width="9.5703125" style="75" customWidth="1"/>
    <col min="13317" max="13317" width="30.140625" style="75" customWidth="1"/>
    <col min="13318" max="13318" width="25.5703125" style="75" customWidth="1"/>
    <col min="13319" max="13319" width="20.5703125" style="75" customWidth="1"/>
    <col min="13320" max="13320" width="16.7109375" style="75" customWidth="1"/>
    <col min="13321" max="13321" width="5.140625" style="75" customWidth="1"/>
    <col min="13322" max="13322" width="14.5703125" style="75" customWidth="1"/>
    <col min="13323" max="13323" width="13.7109375" style="75" customWidth="1"/>
    <col min="13324" max="13324" width="13" style="75" customWidth="1"/>
    <col min="13325" max="13325" width="11" style="75" customWidth="1"/>
    <col min="13326" max="13326" width="21.140625" style="75" customWidth="1"/>
    <col min="13327" max="13327" width="20.28515625" style="75" customWidth="1"/>
    <col min="13328" max="13328" width="18.42578125" style="75" customWidth="1"/>
    <col min="13329" max="13329" width="12" style="75" customWidth="1"/>
    <col min="13330" max="13330" width="8.5703125" style="75" customWidth="1"/>
    <col min="13331" max="13331" width="7.7109375" style="75" customWidth="1"/>
    <col min="13332" max="13332" width="11.85546875" style="75" customWidth="1"/>
    <col min="13333" max="13333" width="6.85546875" style="75" customWidth="1"/>
    <col min="13334" max="13334" width="8.5703125" style="75" customWidth="1"/>
    <col min="13335" max="13335" width="6.28515625" style="75" customWidth="1"/>
    <col min="13336" max="13554" width="9.140625" style="75" customWidth="1"/>
    <col min="13555" max="13555" width="0.85546875" style="75" customWidth="1"/>
    <col min="13556" max="13556" width="5.140625" style="75" customWidth="1"/>
    <col min="13557" max="13557" width="5.28515625" style="75" customWidth="1"/>
    <col min="13558" max="13558" width="6.7109375" style="75" customWidth="1"/>
    <col min="13559" max="13559" width="5.7109375" style="75" customWidth="1"/>
    <col min="13560" max="13560" width="9.5703125" style="75" customWidth="1"/>
    <col min="13561" max="13561" width="6.140625" style="75" customWidth="1"/>
    <col min="13562" max="13563" width="9.85546875" style="75"/>
    <col min="13564" max="13564" width="7.5703125" style="75" customWidth="1"/>
    <col min="13565" max="13565" width="11" style="75" customWidth="1"/>
    <col min="13566" max="13566" width="13" style="75" customWidth="1"/>
    <col min="13567" max="13567" width="14.7109375" style="75" customWidth="1"/>
    <col min="13568" max="13568" width="5.7109375" style="75" customWidth="1"/>
    <col min="13569" max="13569" width="25.28515625" style="75" customWidth="1"/>
    <col min="13570" max="13570" width="20.7109375" style="75" customWidth="1"/>
    <col min="13571" max="13571" width="44.42578125" style="75" customWidth="1"/>
    <col min="13572" max="13572" width="9.5703125" style="75" customWidth="1"/>
    <col min="13573" max="13573" width="30.140625" style="75" customWidth="1"/>
    <col min="13574" max="13574" width="25.5703125" style="75" customWidth="1"/>
    <col min="13575" max="13575" width="20.5703125" style="75" customWidth="1"/>
    <col min="13576" max="13576" width="16.7109375" style="75" customWidth="1"/>
    <col min="13577" max="13577" width="5.140625" style="75" customWidth="1"/>
    <col min="13578" max="13578" width="14.5703125" style="75" customWidth="1"/>
    <col min="13579" max="13579" width="13.7109375" style="75" customWidth="1"/>
    <col min="13580" max="13580" width="13" style="75" customWidth="1"/>
    <col min="13581" max="13581" width="11" style="75" customWidth="1"/>
    <col min="13582" max="13582" width="21.140625" style="75" customWidth="1"/>
    <col min="13583" max="13583" width="20.28515625" style="75" customWidth="1"/>
    <col min="13584" max="13584" width="18.42578125" style="75" customWidth="1"/>
    <col min="13585" max="13585" width="12" style="75" customWidth="1"/>
    <col min="13586" max="13586" width="8.5703125" style="75" customWidth="1"/>
    <col min="13587" max="13587" width="7.7109375" style="75" customWidth="1"/>
    <col min="13588" max="13588" width="11.85546875" style="75" customWidth="1"/>
    <col min="13589" max="13589" width="6.85546875" style="75" customWidth="1"/>
    <col min="13590" max="13590" width="8.5703125" style="75" customWidth="1"/>
    <col min="13591" max="13591" width="6.28515625" style="75" customWidth="1"/>
    <col min="13592" max="13810" width="9.140625" style="75" customWidth="1"/>
    <col min="13811" max="13811" width="0.85546875" style="75" customWidth="1"/>
    <col min="13812" max="13812" width="5.140625" style="75" customWidth="1"/>
    <col min="13813" max="13813" width="5.28515625" style="75" customWidth="1"/>
    <col min="13814" max="13814" width="6.7109375" style="75" customWidth="1"/>
    <col min="13815" max="13815" width="5.7109375" style="75" customWidth="1"/>
    <col min="13816" max="13816" width="9.5703125" style="75" customWidth="1"/>
    <col min="13817" max="13817" width="6.140625" style="75" customWidth="1"/>
    <col min="13818" max="13819" width="9.85546875" style="75"/>
    <col min="13820" max="13820" width="7.5703125" style="75" customWidth="1"/>
    <col min="13821" max="13821" width="11" style="75" customWidth="1"/>
    <col min="13822" max="13822" width="13" style="75" customWidth="1"/>
    <col min="13823" max="13823" width="14.7109375" style="75" customWidth="1"/>
    <col min="13824" max="13824" width="5.7109375" style="75" customWidth="1"/>
    <col min="13825" max="13825" width="25.28515625" style="75" customWidth="1"/>
    <col min="13826" max="13826" width="20.7109375" style="75" customWidth="1"/>
    <col min="13827" max="13827" width="44.42578125" style="75" customWidth="1"/>
    <col min="13828" max="13828" width="9.5703125" style="75" customWidth="1"/>
    <col min="13829" max="13829" width="30.140625" style="75" customWidth="1"/>
    <col min="13830" max="13830" width="25.5703125" style="75" customWidth="1"/>
    <col min="13831" max="13831" width="20.5703125" style="75" customWidth="1"/>
    <col min="13832" max="13832" width="16.7109375" style="75" customWidth="1"/>
    <col min="13833" max="13833" width="5.140625" style="75" customWidth="1"/>
    <col min="13834" max="13834" width="14.5703125" style="75" customWidth="1"/>
    <col min="13835" max="13835" width="13.7109375" style="75" customWidth="1"/>
    <col min="13836" max="13836" width="13" style="75" customWidth="1"/>
    <col min="13837" max="13837" width="11" style="75" customWidth="1"/>
    <col min="13838" max="13838" width="21.140625" style="75" customWidth="1"/>
    <col min="13839" max="13839" width="20.28515625" style="75" customWidth="1"/>
    <col min="13840" max="13840" width="18.42578125" style="75" customWidth="1"/>
    <col min="13841" max="13841" width="12" style="75" customWidth="1"/>
    <col min="13842" max="13842" width="8.5703125" style="75" customWidth="1"/>
    <col min="13843" max="13843" width="7.7109375" style="75" customWidth="1"/>
    <col min="13844" max="13844" width="11.85546875" style="75" customWidth="1"/>
    <col min="13845" max="13845" width="6.85546875" style="75" customWidth="1"/>
    <col min="13846" max="13846" width="8.5703125" style="75" customWidth="1"/>
    <col min="13847" max="13847" width="6.28515625" style="75" customWidth="1"/>
    <col min="13848" max="14066" width="9.140625" style="75" customWidth="1"/>
    <col min="14067" max="14067" width="0.85546875" style="75" customWidth="1"/>
    <col min="14068" max="14068" width="5.140625" style="75" customWidth="1"/>
    <col min="14069" max="14069" width="5.28515625" style="75" customWidth="1"/>
    <col min="14070" max="14070" width="6.7109375" style="75" customWidth="1"/>
    <col min="14071" max="14071" width="5.7109375" style="75" customWidth="1"/>
    <col min="14072" max="14072" width="9.5703125" style="75" customWidth="1"/>
    <col min="14073" max="14073" width="6.140625" style="75" customWidth="1"/>
    <col min="14074" max="14075" width="9.85546875" style="75"/>
    <col min="14076" max="14076" width="7.5703125" style="75" customWidth="1"/>
    <col min="14077" max="14077" width="11" style="75" customWidth="1"/>
    <col min="14078" max="14078" width="13" style="75" customWidth="1"/>
    <col min="14079" max="14079" width="14.7109375" style="75" customWidth="1"/>
    <col min="14080" max="14080" width="5.7109375" style="75" customWidth="1"/>
    <col min="14081" max="14081" width="25.28515625" style="75" customWidth="1"/>
    <col min="14082" max="14082" width="20.7109375" style="75" customWidth="1"/>
    <col min="14083" max="14083" width="44.42578125" style="75" customWidth="1"/>
    <col min="14084" max="14084" width="9.5703125" style="75" customWidth="1"/>
    <col min="14085" max="14085" width="30.140625" style="75" customWidth="1"/>
    <col min="14086" max="14086" width="25.5703125" style="75" customWidth="1"/>
    <col min="14087" max="14087" width="20.5703125" style="75" customWidth="1"/>
    <col min="14088" max="14088" width="16.7109375" style="75" customWidth="1"/>
    <col min="14089" max="14089" width="5.140625" style="75" customWidth="1"/>
    <col min="14090" max="14090" width="14.5703125" style="75" customWidth="1"/>
    <col min="14091" max="14091" width="13.7109375" style="75" customWidth="1"/>
    <col min="14092" max="14092" width="13" style="75" customWidth="1"/>
    <col min="14093" max="14093" width="11" style="75" customWidth="1"/>
    <col min="14094" max="14094" width="21.140625" style="75" customWidth="1"/>
    <col min="14095" max="14095" width="20.28515625" style="75" customWidth="1"/>
    <col min="14096" max="14096" width="18.42578125" style="75" customWidth="1"/>
    <col min="14097" max="14097" width="12" style="75" customWidth="1"/>
    <col min="14098" max="14098" width="8.5703125" style="75" customWidth="1"/>
    <col min="14099" max="14099" width="7.7109375" style="75" customWidth="1"/>
    <col min="14100" max="14100" width="11.85546875" style="75" customWidth="1"/>
    <col min="14101" max="14101" width="6.85546875" style="75" customWidth="1"/>
    <col min="14102" max="14102" width="8.5703125" style="75" customWidth="1"/>
    <col min="14103" max="14103" width="6.28515625" style="75" customWidth="1"/>
    <col min="14104" max="14322" width="9.140625" style="75" customWidth="1"/>
    <col min="14323" max="14323" width="0.85546875" style="75" customWidth="1"/>
    <col min="14324" max="14324" width="5.140625" style="75" customWidth="1"/>
    <col min="14325" max="14325" width="5.28515625" style="75" customWidth="1"/>
    <col min="14326" max="14326" width="6.7109375" style="75" customWidth="1"/>
    <col min="14327" max="14327" width="5.7109375" style="75" customWidth="1"/>
    <col min="14328" max="14328" width="9.5703125" style="75" customWidth="1"/>
    <col min="14329" max="14329" width="6.140625" style="75" customWidth="1"/>
    <col min="14330" max="14331" width="9.85546875" style="75"/>
    <col min="14332" max="14332" width="7.5703125" style="75" customWidth="1"/>
    <col min="14333" max="14333" width="11" style="75" customWidth="1"/>
    <col min="14334" max="14334" width="13" style="75" customWidth="1"/>
    <col min="14335" max="14335" width="14.7109375" style="75" customWidth="1"/>
    <col min="14336" max="14336" width="5.7109375" style="75" customWidth="1"/>
    <col min="14337" max="14337" width="25.28515625" style="75" customWidth="1"/>
    <col min="14338" max="14338" width="20.7109375" style="75" customWidth="1"/>
    <col min="14339" max="14339" width="44.42578125" style="75" customWidth="1"/>
    <col min="14340" max="14340" width="9.5703125" style="75" customWidth="1"/>
    <col min="14341" max="14341" width="30.140625" style="75" customWidth="1"/>
    <col min="14342" max="14342" width="25.5703125" style="75" customWidth="1"/>
    <col min="14343" max="14343" width="20.5703125" style="75" customWidth="1"/>
    <col min="14344" max="14344" width="16.7109375" style="75" customWidth="1"/>
    <col min="14345" max="14345" width="5.140625" style="75" customWidth="1"/>
    <col min="14346" max="14346" width="14.5703125" style="75" customWidth="1"/>
    <col min="14347" max="14347" width="13.7109375" style="75" customWidth="1"/>
    <col min="14348" max="14348" width="13" style="75" customWidth="1"/>
    <col min="14349" max="14349" width="11" style="75" customWidth="1"/>
    <col min="14350" max="14350" width="21.140625" style="75" customWidth="1"/>
    <col min="14351" max="14351" width="20.28515625" style="75" customWidth="1"/>
    <col min="14352" max="14352" width="18.42578125" style="75" customWidth="1"/>
    <col min="14353" max="14353" width="12" style="75" customWidth="1"/>
    <col min="14354" max="14354" width="8.5703125" style="75" customWidth="1"/>
    <col min="14355" max="14355" width="7.7109375" style="75" customWidth="1"/>
    <col min="14356" max="14356" width="11.85546875" style="75" customWidth="1"/>
    <col min="14357" max="14357" width="6.85546875" style="75" customWidth="1"/>
    <col min="14358" max="14358" width="8.5703125" style="75" customWidth="1"/>
    <col min="14359" max="14359" width="6.28515625" style="75" customWidth="1"/>
    <col min="14360" max="14578" width="9.140625" style="75" customWidth="1"/>
    <col min="14579" max="14579" width="0.85546875" style="75" customWidth="1"/>
    <col min="14580" max="14580" width="5.140625" style="75" customWidth="1"/>
    <col min="14581" max="14581" width="5.28515625" style="75" customWidth="1"/>
    <col min="14582" max="14582" width="6.7109375" style="75" customWidth="1"/>
    <col min="14583" max="14583" width="5.7109375" style="75" customWidth="1"/>
    <col min="14584" max="14584" width="9.5703125" style="75" customWidth="1"/>
    <col min="14585" max="14585" width="6.140625" style="75" customWidth="1"/>
    <col min="14586" max="14587" width="9.85546875" style="75"/>
    <col min="14588" max="14588" width="7.5703125" style="75" customWidth="1"/>
    <col min="14589" max="14589" width="11" style="75" customWidth="1"/>
    <col min="14590" max="14590" width="13" style="75" customWidth="1"/>
    <col min="14591" max="14591" width="14.7109375" style="75" customWidth="1"/>
    <col min="14592" max="14592" width="5.7109375" style="75" customWidth="1"/>
    <col min="14593" max="14593" width="25.28515625" style="75" customWidth="1"/>
    <col min="14594" max="14594" width="20.7109375" style="75" customWidth="1"/>
    <col min="14595" max="14595" width="44.42578125" style="75" customWidth="1"/>
    <col min="14596" max="14596" width="9.5703125" style="75" customWidth="1"/>
    <col min="14597" max="14597" width="30.140625" style="75" customWidth="1"/>
    <col min="14598" max="14598" width="25.5703125" style="75" customWidth="1"/>
    <col min="14599" max="14599" width="20.5703125" style="75" customWidth="1"/>
    <col min="14600" max="14600" width="16.7109375" style="75" customWidth="1"/>
    <col min="14601" max="14601" width="5.140625" style="75" customWidth="1"/>
    <col min="14602" max="14602" width="14.5703125" style="75" customWidth="1"/>
    <col min="14603" max="14603" width="13.7109375" style="75" customWidth="1"/>
    <col min="14604" max="14604" width="13" style="75" customWidth="1"/>
    <col min="14605" max="14605" width="11" style="75" customWidth="1"/>
    <col min="14606" max="14606" width="21.140625" style="75" customWidth="1"/>
    <col min="14607" max="14607" width="20.28515625" style="75" customWidth="1"/>
    <col min="14608" max="14608" width="18.42578125" style="75" customWidth="1"/>
    <col min="14609" max="14609" width="12" style="75" customWidth="1"/>
    <col min="14610" max="14610" width="8.5703125" style="75" customWidth="1"/>
    <col min="14611" max="14611" width="7.7109375" style="75" customWidth="1"/>
    <col min="14612" max="14612" width="11.85546875" style="75" customWidth="1"/>
    <col min="14613" max="14613" width="6.85546875" style="75" customWidth="1"/>
    <col min="14614" max="14614" width="8.5703125" style="75" customWidth="1"/>
    <col min="14615" max="14615" width="6.28515625" style="75" customWidth="1"/>
    <col min="14616" max="14834" width="9.140625" style="75" customWidth="1"/>
    <col min="14835" max="14835" width="0.85546875" style="75" customWidth="1"/>
    <col min="14836" max="14836" width="5.140625" style="75" customWidth="1"/>
    <col min="14837" max="14837" width="5.28515625" style="75" customWidth="1"/>
    <col min="14838" max="14838" width="6.7109375" style="75" customWidth="1"/>
    <col min="14839" max="14839" width="5.7109375" style="75" customWidth="1"/>
    <col min="14840" max="14840" width="9.5703125" style="75" customWidth="1"/>
    <col min="14841" max="14841" width="6.140625" style="75" customWidth="1"/>
    <col min="14842" max="14843" width="9.85546875" style="75"/>
    <col min="14844" max="14844" width="7.5703125" style="75" customWidth="1"/>
    <col min="14845" max="14845" width="11" style="75" customWidth="1"/>
    <col min="14846" max="14846" width="13" style="75" customWidth="1"/>
    <col min="14847" max="14847" width="14.7109375" style="75" customWidth="1"/>
    <col min="14848" max="14848" width="5.7109375" style="75" customWidth="1"/>
    <col min="14849" max="14849" width="25.28515625" style="75" customWidth="1"/>
    <col min="14850" max="14850" width="20.7109375" style="75" customWidth="1"/>
    <col min="14851" max="14851" width="44.42578125" style="75" customWidth="1"/>
    <col min="14852" max="14852" width="9.5703125" style="75" customWidth="1"/>
    <col min="14853" max="14853" width="30.140625" style="75" customWidth="1"/>
    <col min="14854" max="14854" width="25.5703125" style="75" customWidth="1"/>
    <col min="14855" max="14855" width="20.5703125" style="75" customWidth="1"/>
    <col min="14856" max="14856" width="16.7109375" style="75" customWidth="1"/>
    <col min="14857" max="14857" width="5.140625" style="75" customWidth="1"/>
    <col min="14858" max="14858" width="14.5703125" style="75" customWidth="1"/>
    <col min="14859" max="14859" width="13.7109375" style="75" customWidth="1"/>
    <col min="14860" max="14860" width="13" style="75" customWidth="1"/>
    <col min="14861" max="14861" width="11" style="75" customWidth="1"/>
    <col min="14862" max="14862" width="21.140625" style="75" customWidth="1"/>
    <col min="14863" max="14863" width="20.28515625" style="75" customWidth="1"/>
    <col min="14864" max="14864" width="18.42578125" style="75" customWidth="1"/>
    <col min="14865" max="14865" width="12" style="75" customWidth="1"/>
    <col min="14866" max="14866" width="8.5703125" style="75" customWidth="1"/>
    <col min="14867" max="14867" width="7.7109375" style="75" customWidth="1"/>
    <col min="14868" max="14868" width="11.85546875" style="75" customWidth="1"/>
    <col min="14869" max="14869" width="6.85546875" style="75" customWidth="1"/>
    <col min="14870" max="14870" width="8.5703125" style="75" customWidth="1"/>
    <col min="14871" max="14871" width="6.28515625" style="75" customWidth="1"/>
    <col min="14872" max="15090" width="9.140625" style="75" customWidth="1"/>
    <col min="15091" max="15091" width="0.85546875" style="75" customWidth="1"/>
    <col min="15092" max="15092" width="5.140625" style="75" customWidth="1"/>
    <col min="15093" max="15093" width="5.28515625" style="75" customWidth="1"/>
    <col min="15094" max="15094" width="6.7109375" style="75" customWidth="1"/>
    <col min="15095" max="15095" width="5.7109375" style="75" customWidth="1"/>
    <col min="15096" max="15096" width="9.5703125" style="75" customWidth="1"/>
    <col min="15097" max="15097" width="6.140625" style="75" customWidth="1"/>
    <col min="15098" max="15099" width="9.85546875" style="75"/>
    <col min="15100" max="15100" width="7.5703125" style="75" customWidth="1"/>
    <col min="15101" max="15101" width="11" style="75" customWidth="1"/>
    <col min="15102" max="15102" width="13" style="75" customWidth="1"/>
    <col min="15103" max="15103" width="14.7109375" style="75" customWidth="1"/>
    <col min="15104" max="15104" width="5.7109375" style="75" customWidth="1"/>
    <col min="15105" max="15105" width="25.28515625" style="75" customWidth="1"/>
    <col min="15106" max="15106" width="20.7109375" style="75" customWidth="1"/>
    <col min="15107" max="15107" width="44.42578125" style="75" customWidth="1"/>
    <col min="15108" max="15108" width="9.5703125" style="75" customWidth="1"/>
    <col min="15109" max="15109" width="30.140625" style="75" customWidth="1"/>
    <col min="15110" max="15110" width="25.5703125" style="75" customWidth="1"/>
    <col min="15111" max="15111" width="20.5703125" style="75" customWidth="1"/>
    <col min="15112" max="15112" width="16.7109375" style="75" customWidth="1"/>
    <col min="15113" max="15113" width="5.140625" style="75" customWidth="1"/>
    <col min="15114" max="15114" width="14.5703125" style="75" customWidth="1"/>
    <col min="15115" max="15115" width="13.7109375" style="75" customWidth="1"/>
    <col min="15116" max="15116" width="13" style="75" customWidth="1"/>
    <col min="15117" max="15117" width="11" style="75" customWidth="1"/>
    <col min="15118" max="15118" width="21.140625" style="75" customWidth="1"/>
    <col min="15119" max="15119" width="20.28515625" style="75" customWidth="1"/>
    <col min="15120" max="15120" width="18.42578125" style="75" customWidth="1"/>
    <col min="15121" max="15121" width="12" style="75" customWidth="1"/>
    <col min="15122" max="15122" width="8.5703125" style="75" customWidth="1"/>
    <col min="15123" max="15123" width="7.7109375" style="75" customWidth="1"/>
    <col min="15124" max="15124" width="11.85546875" style="75" customWidth="1"/>
    <col min="15125" max="15125" width="6.85546875" style="75" customWidth="1"/>
    <col min="15126" max="15126" width="8.5703125" style="75" customWidth="1"/>
    <col min="15127" max="15127" width="6.28515625" style="75" customWidth="1"/>
    <col min="15128" max="15346" width="9.140625" style="75" customWidth="1"/>
    <col min="15347" max="15347" width="0.85546875" style="75" customWidth="1"/>
    <col min="15348" max="15348" width="5.140625" style="75" customWidth="1"/>
    <col min="15349" max="15349" width="5.28515625" style="75" customWidth="1"/>
    <col min="15350" max="15350" width="6.7109375" style="75" customWidth="1"/>
    <col min="15351" max="15351" width="5.7109375" style="75" customWidth="1"/>
    <col min="15352" max="15352" width="9.5703125" style="75" customWidth="1"/>
    <col min="15353" max="15353" width="6.140625" style="75" customWidth="1"/>
    <col min="15354" max="15355" width="9.85546875" style="75"/>
    <col min="15356" max="15356" width="7.5703125" style="75" customWidth="1"/>
    <col min="15357" max="15357" width="11" style="75" customWidth="1"/>
    <col min="15358" max="15358" width="13" style="75" customWidth="1"/>
    <col min="15359" max="15359" width="14.7109375" style="75" customWidth="1"/>
    <col min="15360" max="15360" width="5.7109375" style="75" customWidth="1"/>
    <col min="15361" max="15361" width="25.28515625" style="75" customWidth="1"/>
    <col min="15362" max="15362" width="20.7109375" style="75" customWidth="1"/>
    <col min="15363" max="15363" width="44.42578125" style="75" customWidth="1"/>
    <col min="15364" max="15364" width="9.5703125" style="75" customWidth="1"/>
    <col min="15365" max="15365" width="30.140625" style="75" customWidth="1"/>
    <col min="15366" max="15366" width="25.5703125" style="75" customWidth="1"/>
    <col min="15367" max="15367" width="20.5703125" style="75" customWidth="1"/>
    <col min="15368" max="15368" width="16.7109375" style="75" customWidth="1"/>
    <col min="15369" max="15369" width="5.140625" style="75" customWidth="1"/>
    <col min="15370" max="15370" width="14.5703125" style="75" customWidth="1"/>
    <col min="15371" max="15371" width="13.7109375" style="75" customWidth="1"/>
    <col min="15372" max="15372" width="13" style="75" customWidth="1"/>
    <col min="15373" max="15373" width="11" style="75" customWidth="1"/>
    <col min="15374" max="15374" width="21.140625" style="75" customWidth="1"/>
    <col min="15375" max="15375" width="20.28515625" style="75" customWidth="1"/>
    <col min="15376" max="15376" width="18.42578125" style="75" customWidth="1"/>
    <col min="15377" max="15377" width="12" style="75" customWidth="1"/>
    <col min="15378" max="15378" width="8.5703125" style="75" customWidth="1"/>
    <col min="15379" max="15379" width="7.7109375" style="75" customWidth="1"/>
    <col min="15380" max="15380" width="11.85546875" style="75" customWidth="1"/>
    <col min="15381" max="15381" width="6.85546875" style="75" customWidth="1"/>
    <col min="15382" max="15382" width="8.5703125" style="75" customWidth="1"/>
    <col min="15383" max="15383" width="6.28515625" style="75" customWidth="1"/>
    <col min="15384" max="15602" width="9.140625" style="75" customWidth="1"/>
    <col min="15603" max="15603" width="0.85546875" style="75" customWidth="1"/>
    <col min="15604" max="15604" width="5.140625" style="75" customWidth="1"/>
    <col min="15605" max="15605" width="5.28515625" style="75" customWidth="1"/>
    <col min="15606" max="15606" width="6.7109375" style="75" customWidth="1"/>
    <col min="15607" max="15607" width="5.7109375" style="75" customWidth="1"/>
    <col min="15608" max="15608" width="9.5703125" style="75" customWidth="1"/>
    <col min="15609" max="15609" width="6.140625" style="75" customWidth="1"/>
    <col min="15610" max="15611" width="9.85546875" style="75"/>
    <col min="15612" max="15612" width="7.5703125" style="75" customWidth="1"/>
    <col min="15613" max="15613" width="11" style="75" customWidth="1"/>
    <col min="15614" max="15614" width="13" style="75" customWidth="1"/>
    <col min="15615" max="15615" width="14.7109375" style="75" customWidth="1"/>
    <col min="15616" max="15616" width="5.7109375" style="75" customWidth="1"/>
    <col min="15617" max="15617" width="25.28515625" style="75" customWidth="1"/>
    <col min="15618" max="15618" width="20.7109375" style="75" customWidth="1"/>
    <col min="15619" max="15619" width="44.42578125" style="75" customWidth="1"/>
    <col min="15620" max="15620" width="9.5703125" style="75" customWidth="1"/>
    <col min="15621" max="15621" width="30.140625" style="75" customWidth="1"/>
    <col min="15622" max="15622" width="25.5703125" style="75" customWidth="1"/>
    <col min="15623" max="15623" width="20.5703125" style="75" customWidth="1"/>
    <col min="15624" max="15624" width="16.7109375" style="75" customWidth="1"/>
    <col min="15625" max="15625" width="5.140625" style="75" customWidth="1"/>
    <col min="15626" max="15626" width="14.5703125" style="75" customWidth="1"/>
    <col min="15627" max="15627" width="13.7109375" style="75" customWidth="1"/>
    <col min="15628" max="15628" width="13" style="75" customWidth="1"/>
    <col min="15629" max="15629" width="11" style="75" customWidth="1"/>
    <col min="15630" max="15630" width="21.140625" style="75" customWidth="1"/>
    <col min="15631" max="15631" width="20.28515625" style="75" customWidth="1"/>
    <col min="15632" max="15632" width="18.42578125" style="75" customWidth="1"/>
    <col min="15633" max="15633" width="12" style="75" customWidth="1"/>
    <col min="15634" max="15634" width="8.5703125" style="75" customWidth="1"/>
    <col min="15635" max="15635" width="7.7109375" style="75" customWidth="1"/>
    <col min="15636" max="15636" width="11.85546875" style="75" customWidth="1"/>
    <col min="15637" max="15637" width="6.85546875" style="75" customWidth="1"/>
    <col min="15638" max="15638" width="8.5703125" style="75" customWidth="1"/>
    <col min="15639" max="15639" width="6.28515625" style="75" customWidth="1"/>
    <col min="15640" max="15858" width="9.140625" style="75" customWidth="1"/>
    <col min="15859" max="15859" width="0.85546875" style="75" customWidth="1"/>
    <col min="15860" max="15860" width="5.140625" style="75" customWidth="1"/>
    <col min="15861" max="15861" width="5.28515625" style="75" customWidth="1"/>
    <col min="15862" max="15862" width="6.7109375" style="75" customWidth="1"/>
    <col min="15863" max="15863" width="5.7109375" style="75" customWidth="1"/>
    <col min="15864" max="15864" width="9.5703125" style="75" customWidth="1"/>
    <col min="15865" max="15865" width="6.140625" style="75" customWidth="1"/>
    <col min="15866" max="15867" width="9.85546875" style="75"/>
    <col min="15868" max="15868" width="7.5703125" style="75" customWidth="1"/>
    <col min="15869" max="15869" width="11" style="75" customWidth="1"/>
    <col min="15870" max="15870" width="13" style="75" customWidth="1"/>
    <col min="15871" max="15871" width="14.7109375" style="75" customWidth="1"/>
    <col min="15872" max="15872" width="5.7109375" style="75" customWidth="1"/>
    <col min="15873" max="15873" width="25.28515625" style="75" customWidth="1"/>
    <col min="15874" max="15874" width="20.7109375" style="75" customWidth="1"/>
    <col min="15875" max="15875" width="44.42578125" style="75" customWidth="1"/>
    <col min="15876" max="15876" width="9.5703125" style="75" customWidth="1"/>
    <col min="15877" max="15877" width="30.140625" style="75" customWidth="1"/>
    <col min="15878" max="15878" width="25.5703125" style="75" customWidth="1"/>
    <col min="15879" max="15879" width="20.5703125" style="75" customWidth="1"/>
    <col min="15880" max="15880" width="16.7109375" style="75" customWidth="1"/>
    <col min="15881" max="15881" width="5.140625" style="75" customWidth="1"/>
    <col min="15882" max="15882" width="14.5703125" style="75" customWidth="1"/>
    <col min="15883" max="15883" width="13.7109375" style="75" customWidth="1"/>
    <col min="15884" max="15884" width="13" style="75" customWidth="1"/>
    <col min="15885" max="15885" width="11" style="75" customWidth="1"/>
    <col min="15886" max="15886" width="21.140625" style="75" customWidth="1"/>
    <col min="15887" max="15887" width="20.28515625" style="75" customWidth="1"/>
    <col min="15888" max="15888" width="18.42578125" style="75" customWidth="1"/>
    <col min="15889" max="15889" width="12" style="75" customWidth="1"/>
    <col min="15890" max="15890" width="8.5703125" style="75" customWidth="1"/>
    <col min="15891" max="15891" width="7.7109375" style="75" customWidth="1"/>
    <col min="15892" max="15892" width="11.85546875" style="75" customWidth="1"/>
    <col min="15893" max="15893" width="6.85546875" style="75" customWidth="1"/>
    <col min="15894" max="15894" width="8.5703125" style="75" customWidth="1"/>
    <col min="15895" max="15895" width="6.28515625" style="75" customWidth="1"/>
    <col min="15896" max="16114" width="9.140625" style="75" customWidth="1"/>
    <col min="16115" max="16115" width="0.85546875" style="75" customWidth="1"/>
    <col min="16116" max="16116" width="5.140625" style="75" customWidth="1"/>
    <col min="16117" max="16117" width="5.28515625" style="75" customWidth="1"/>
    <col min="16118" max="16118" width="6.7109375" style="75" customWidth="1"/>
    <col min="16119" max="16119" width="5.7109375" style="75" customWidth="1"/>
    <col min="16120" max="16120" width="9.5703125" style="75" customWidth="1"/>
    <col min="16121" max="16121" width="6.140625" style="75" customWidth="1"/>
    <col min="16122" max="16123" width="9.85546875" style="75"/>
    <col min="16124" max="16124" width="7.5703125" style="75" customWidth="1"/>
    <col min="16125" max="16125" width="11" style="75" customWidth="1"/>
    <col min="16126" max="16126" width="13" style="75" customWidth="1"/>
    <col min="16127" max="16127" width="14.7109375" style="75" customWidth="1"/>
    <col min="16128" max="16128" width="5.7109375" style="75" customWidth="1"/>
    <col min="16129" max="16129" width="25.28515625" style="75" customWidth="1"/>
    <col min="16130" max="16130" width="20.7109375" style="75" customWidth="1"/>
    <col min="16131" max="16131" width="44.42578125" style="75" customWidth="1"/>
    <col min="16132" max="16132" width="9.5703125" style="75" customWidth="1"/>
    <col min="16133" max="16133" width="30.140625" style="75" customWidth="1"/>
    <col min="16134" max="16134" width="25.5703125" style="75" customWidth="1"/>
    <col min="16135" max="16135" width="20.5703125" style="75" customWidth="1"/>
    <col min="16136" max="16136" width="16.7109375" style="75" customWidth="1"/>
    <col min="16137" max="16137" width="5.140625" style="75" customWidth="1"/>
    <col min="16138" max="16138" width="14.5703125" style="75" customWidth="1"/>
    <col min="16139" max="16139" width="13.7109375" style="75" customWidth="1"/>
    <col min="16140" max="16140" width="13" style="75" customWidth="1"/>
    <col min="16141" max="16141" width="11" style="75" customWidth="1"/>
    <col min="16142" max="16142" width="21.140625" style="75" customWidth="1"/>
    <col min="16143" max="16143" width="20.28515625" style="75" customWidth="1"/>
    <col min="16144" max="16144" width="18.42578125" style="75" customWidth="1"/>
    <col min="16145" max="16145" width="12" style="75" customWidth="1"/>
    <col min="16146" max="16146" width="8.5703125" style="75" customWidth="1"/>
    <col min="16147" max="16147" width="7.7109375" style="75" customWidth="1"/>
    <col min="16148" max="16148" width="11.85546875" style="75" customWidth="1"/>
    <col min="16149" max="16149" width="6.85546875" style="75" customWidth="1"/>
    <col min="16150" max="16150" width="8.5703125" style="75" customWidth="1"/>
    <col min="16151" max="16151" width="6.28515625" style="75" customWidth="1"/>
    <col min="16152" max="16370" width="9.140625" style="75" customWidth="1"/>
    <col min="16371" max="16371" width="0.85546875" style="75" customWidth="1"/>
    <col min="16372" max="16372" width="5.140625" style="75" customWidth="1"/>
    <col min="16373" max="16373" width="5.28515625" style="75" customWidth="1"/>
    <col min="16374" max="16374" width="6.7109375" style="75" customWidth="1"/>
    <col min="16375" max="16375" width="5.7109375" style="75" customWidth="1"/>
    <col min="16376" max="16376" width="9.5703125" style="75" customWidth="1"/>
    <col min="16377" max="16377" width="6.140625" style="75" customWidth="1"/>
    <col min="16378" max="16384" width="9.85546875" style="75"/>
  </cols>
  <sheetData>
    <row r="1" spans="1:30" ht="39.950000000000003" customHeight="1">
      <c r="A1" s="251" t="s">
        <v>123</v>
      </c>
      <c r="B1" s="252"/>
      <c r="C1" s="252"/>
      <c r="D1" s="252"/>
      <c r="E1" s="253"/>
      <c r="F1" s="399" t="s">
        <v>42</v>
      </c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1"/>
      <c r="U1" s="387"/>
      <c r="V1" s="388"/>
      <c r="W1" s="388"/>
      <c r="X1" s="388"/>
      <c r="Y1" s="388"/>
      <c r="Z1" s="388"/>
      <c r="AA1" s="388"/>
      <c r="AB1" s="388"/>
      <c r="AC1" s="388"/>
      <c r="AD1" s="389"/>
    </row>
    <row r="2" spans="1:30" ht="39.75" customHeight="1">
      <c r="A2" s="254"/>
      <c r="B2" s="255"/>
      <c r="C2" s="255"/>
      <c r="D2" s="255"/>
      <c r="E2" s="256"/>
      <c r="F2" s="402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0"/>
      <c r="V2" s="391"/>
      <c r="W2" s="391"/>
      <c r="X2" s="391"/>
      <c r="Y2" s="391"/>
      <c r="Z2" s="391"/>
      <c r="AA2" s="391"/>
      <c r="AB2" s="391"/>
      <c r="AC2" s="391"/>
      <c r="AD2" s="392"/>
    </row>
    <row r="3" spans="1:30" ht="39.950000000000003" customHeight="1">
      <c r="A3" s="254"/>
      <c r="B3" s="255"/>
      <c r="C3" s="255"/>
      <c r="D3" s="255"/>
      <c r="E3" s="256"/>
      <c r="F3" s="402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0"/>
      <c r="V3" s="391"/>
      <c r="W3" s="391"/>
      <c r="X3" s="391"/>
      <c r="Y3" s="391"/>
      <c r="Z3" s="391"/>
      <c r="AA3" s="391"/>
      <c r="AB3" s="391"/>
      <c r="AC3" s="391"/>
      <c r="AD3" s="392"/>
    </row>
    <row r="4" spans="1:30" s="76" customFormat="1" ht="39.950000000000003" customHeight="1">
      <c r="A4" s="254"/>
      <c r="B4" s="255"/>
      <c r="C4" s="255"/>
      <c r="D4" s="255"/>
      <c r="E4" s="256"/>
      <c r="F4" s="405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7"/>
      <c r="U4" s="390"/>
      <c r="V4" s="391"/>
      <c r="W4" s="391"/>
      <c r="X4" s="391"/>
      <c r="Y4" s="391"/>
      <c r="Z4" s="391"/>
      <c r="AA4" s="391"/>
      <c r="AB4" s="391"/>
      <c r="AC4" s="391"/>
      <c r="AD4" s="392"/>
    </row>
    <row r="5" spans="1:30" s="76" customFormat="1" ht="30" customHeight="1">
      <c r="A5" s="254"/>
      <c r="B5" s="255"/>
      <c r="C5" s="255"/>
      <c r="D5" s="255"/>
      <c r="E5" s="256"/>
      <c r="F5" s="393" t="str">
        <f>CONCATENATE(Cover!K5)</f>
        <v>DATA SHEETS FOR DIFF. PRESSURE FLOW TRANSMITTER</v>
      </c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5"/>
      <c r="U5" s="390"/>
      <c r="V5" s="391"/>
      <c r="W5" s="391"/>
      <c r="X5" s="391"/>
      <c r="Y5" s="391"/>
      <c r="Z5" s="391"/>
      <c r="AA5" s="391"/>
      <c r="AB5" s="391"/>
      <c r="AC5" s="391"/>
      <c r="AD5" s="392"/>
    </row>
    <row r="6" spans="1:30" s="76" customFormat="1" ht="30" customHeight="1">
      <c r="A6" s="257"/>
      <c r="B6" s="258"/>
      <c r="C6" s="258"/>
      <c r="D6" s="258"/>
      <c r="E6" s="259"/>
      <c r="F6" s="396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8"/>
      <c r="U6" s="390"/>
      <c r="V6" s="391"/>
      <c r="W6" s="391"/>
      <c r="X6" s="391"/>
      <c r="Y6" s="391"/>
      <c r="Z6" s="391"/>
      <c r="AA6" s="391"/>
      <c r="AB6" s="391"/>
      <c r="AC6" s="391"/>
      <c r="AD6" s="392"/>
    </row>
    <row r="7" spans="1:30" s="76" customFormat="1" ht="39.950000000000003" customHeight="1">
      <c r="A7" s="450" t="s">
        <v>12</v>
      </c>
      <c r="B7" s="451"/>
      <c r="C7" s="451"/>
      <c r="D7" s="451"/>
      <c r="E7" s="452"/>
      <c r="F7" s="194" t="s">
        <v>13</v>
      </c>
      <c r="G7" s="421" t="s">
        <v>14</v>
      </c>
      <c r="H7" s="421"/>
      <c r="I7" s="421" t="s">
        <v>15</v>
      </c>
      <c r="J7" s="421"/>
      <c r="K7" s="423" t="s">
        <v>16</v>
      </c>
      <c r="L7" s="424"/>
      <c r="M7" s="423" t="s">
        <v>17</v>
      </c>
      <c r="N7" s="424"/>
      <c r="O7" s="421" t="s">
        <v>18</v>
      </c>
      <c r="P7" s="421"/>
      <c r="Q7" s="416" t="s">
        <v>19</v>
      </c>
      <c r="R7" s="416"/>
      <c r="S7" s="418" t="s">
        <v>20</v>
      </c>
      <c r="T7" s="418"/>
      <c r="U7" s="290"/>
      <c r="V7" s="291"/>
      <c r="W7" s="291"/>
      <c r="X7" s="291"/>
      <c r="Y7" s="291"/>
      <c r="Z7" s="291"/>
      <c r="AA7" s="291"/>
      <c r="AB7" s="291"/>
      <c r="AC7" s="291"/>
      <c r="AD7" s="292"/>
    </row>
    <row r="8" spans="1:30" s="76" customFormat="1" ht="39.950000000000003" customHeight="1" thickBot="1">
      <c r="A8" s="453" t="s">
        <v>38</v>
      </c>
      <c r="B8" s="454"/>
      <c r="C8" s="454"/>
      <c r="D8" s="454"/>
      <c r="E8" s="455"/>
      <c r="F8" s="192" t="s">
        <v>39</v>
      </c>
      <c r="G8" s="422" t="s">
        <v>48</v>
      </c>
      <c r="H8" s="422"/>
      <c r="I8" s="420" t="s">
        <v>40</v>
      </c>
      <c r="J8" s="420"/>
      <c r="K8" s="262" t="s">
        <v>49</v>
      </c>
      <c r="L8" s="263"/>
      <c r="M8" s="260" t="s">
        <v>50</v>
      </c>
      <c r="N8" s="261"/>
      <c r="O8" s="420" t="s">
        <v>51</v>
      </c>
      <c r="P8" s="420"/>
      <c r="Q8" s="417" t="str">
        <f>CONCATENATE(Cover!W8)</f>
        <v>0012</v>
      </c>
      <c r="R8" s="417"/>
      <c r="S8" s="419" t="s">
        <v>10</v>
      </c>
      <c r="T8" s="419"/>
      <c r="U8" s="293"/>
      <c r="V8" s="294"/>
      <c r="W8" s="294"/>
      <c r="X8" s="294"/>
      <c r="Y8" s="294"/>
      <c r="Z8" s="294"/>
      <c r="AA8" s="294"/>
      <c r="AB8" s="294"/>
      <c r="AC8" s="294"/>
      <c r="AD8" s="295"/>
    </row>
    <row r="9" spans="1:30" s="76" customFormat="1" ht="21.75" customHeight="1" thickBot="1">
      <c r="A9" s="9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s="121" customFormat="1" ht="39.75" customHeight="1" thickBot="1">
      <c r="A10" s="456" t="s">
        <v>255</v>
      </c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8"/>
    </row>
    <row r="11" spans="1:30" s="130" customFormat="1" ht="37.15" customHeight="1">
      <c r="A11" s="459" t="s">
        <v>0</v>
      </c>
      <c r="B11" s="414" t="s">
        <v>129</v>
      </c>
      <c r="C11" s="414" t="s">
        <v>115</v>
      </c>
      <c r="D11" s="438" t="s">
        <v>116</v>
      </c>
      <c r="E11" s="439"/>
      <c r="F11" s="414" t="s">
        <v>145</v>
      </c>
      <c r="G11" s="442" t="s">
        <v>247</v>
      </c>
      <c r="H11" s="443"/>
      <c r="I11" s="414" t="s">
        <v>117</v>
      </c>
      <c r="J11" s="414" t="s">
        <v>313</v>
      </c>
      <c r="K11" s="442" t="s">
        <v>118</v>
      </c>
      <c r="L11" s="443"/>
      <c r="M11" s="414" t="s">
        <v>248</v>
      </c>
      <c r="N11" s="414" t="s">
        <v>230</v>
      </c>
      <c r="O11" s="414" t="s">
        <v>231</v>
      </c>
      <c r="P11" s="414" t="s">
        <v>232</v>
      </c>
      <c r="Q11" s="414" t="s">
        <v>288</v>
      </c>
      <c r="R11" s="414" t="s">
        <v>306</v>
      </c>
      <c r="S11" s="431" t="s">
        <v>249</v>
      </c>
      <c r="T11" s="432"/>
      <c r="U11" s="433"/>
      <c r="V11" s="414" t="s">
        <v>164</v>
      </c>
      <c r="W11" s="414" t="s">
        <v>170</v>
      </c>
      <c r="X11" s="427" t="s">
        <v>250</v>
      </c>
      <c r="Y11" s="442" t="s">
        <v>195</v>
      </c>
      <c r="Z11" s="443"/>
      <c r="AA11" s="446" t="s">
        <v>251</v>
      </c>
      <c r="AB11" s="414" t="s">
        <v>233</v>
      </c>
      <c r="AC11" s="414" t="s">
        <v>124</v>
      </c>
      <c r="AD11" s="436" t="s">
        <v>125</v>
      </c>
    </row>
    <row r="12" spans="1:30" s="130" customFormat="1" ht="73.150000000000006" customHeight="1" thickBot="1">
      <c r="A12" s="460"/>
      <c r="B12" s="415"/>
      <c r="C12" s="415"/>
      <c r="D12" s="440"/>
      <c r="E12" s="441"/>
      <c r="F12" s="415"/>
      <c r="G12" s="444"/>
      <c r="H12" s="445"/>
      <c r="I12" s="415"/>
      <c r="J12" s="415"/>
      <c r="K12" s="444"/>
      <c r="L12" s="445"/>
      <c r="M12" s="415"/>
      <c r="N12" s="415"/>
      <c r="O12" s="415"/>
      <c r="P12" s="415"/>
      <c r="Q12" s="415"/>
      <c r="R12" s="415"/>
      <c r="S12" s="131" t="s">
        <v>252</v>
      </c>
      <c r="T12" s="131" t="s">
        <v>253</v>
      </c>
      <c r="U12" s="131" t="s">
        <v>254</v>
      </c>
      <c r="V12" s="415"/>
      <c r="W12" s="415"/>
      <c r="X12" s="428"/>
      <c r="Y12" s="444"/>
      <c r="Z12" s="445"/>
      <c r="AA12" s="447"/>
      <c r="AB12" s="415"/>
      <c r="AC12" s="415"/>
      <c r="AD12" s="437"/>
    </row>
    <row r="13" spans="1:30" s="136" customFormat="1" ht="49.9" customHeight="1">
      <c r="A13" s="203" t="s">
        <v>334</v>
      </c>
      <c r="B13" s="134">
        <v>1</v>
      </c>
      <c r="C13" s="132" t="s">
        <v>256</v>
      </c>
      <c r="D13" s="425" t="s">
        <v>326</v>
      </c>
      <c r="E13" s="426"/>
      <c r="F13" s="132" t="s">
        <v>311</v>
      </c>
      <c r="G13" s="425" t="s">
        <v>260</v>
      </c>
      <c r="H13" s="426"/>
      <c r="I13" s="196" t="s">
        <v>234</v>
      </c>
      <c r="J13" s="178" t="s">
        <v>264</v>
      </c>
      <c r="K13" s="448" t="s">
        <v>272</v>
      </c>
      <c r="L13" s="449"/>
      <c r="M13" s="173">
        <v>18.2</v>
      </c>
      <c r="N13" s="187">
        <v>7.5</v>
      </c>
      <c r="O13" s="187">
        <v>85</v>
      </c>
      <c r="P13" s="187" t="s">
        <v>273</v>
      </c>
      <c r="Q13" s="190" t="s">
        <v>335</v>
      </c>
      <c r="R13" s="190" t="s">
        <v>335</v>
      </c>
      <c r="S13" s="187">
        <f>T13*0.35</f>
        <v>2297.3999999999996</v>
      </c>
      <c r="T13" s="187">
        <v>6564</v>
      </c>
      <c r="U13" s="187">
        <f>T13*1.1</f>
        <v>7220.4000000000005</v>
      </c>
      <c r="V13" s="134" t="s">
        <v>235</v>
      </c>
      <c r="W13" s="174" t="s">
        <v>236</v>
      </c>
      <c r="X13" s="134" t="s">
        <v>307</v>
      </c>
      <c r="Y13" s="429" t="s">
        <v>280</v>
      </c>
      <c r="Z13" s="430"/>
      <c r="AA13" s="134" t="s">
        <v>196</v>
      </c>
      <c r="AB13" s="134" t="s">
        <v>196</v>
      </c>
      <c r="AC13" s="135" t="s">
        <v>121</v>
      </c>
      <c r="AD13" s="175"/>
    </row>
    <row r="14" spans="1:30" s="136" customFormat="1" ht="49.9" customHeight="1">
      <c r="A14" s="203" t="s">
        <v>334</v>
      </c>
      <c r="B14" s="134">
        <v>2</v>
      </c>
      <c r="C14" s="132" t="s">
        <v>257</v>
      </c>
      <c r="D14" s="408" t="s">
        <v>327</v>
      </c>
      <c r="E14" s="409"/>
      <c r="F14" s="188" t="s">
        <v>331</v>
      </c>
      <c r="G14" s="408" t="s">
        <v>261</v>
      </c>
      <c r="H14" s="409"/>
      <c r="I14" s="193" t="s">
        <v>234</v>
      </c>
      <c r="J14" s="204" t="s">
        <v>336</v>
      </c>
      <c r="K14" s="410" t="s">
        <v>272</v>
      </c>
      <c r="L14" s="411"/>
      <c r="M14" s="190">
        <v>90</v>
      </c>
      <c r="N14" s="187">
        <v>7.5</v>
      </c>
      <c r="O14" s="187">
        <v>85</v>
      </c>
      <c r="P14" s="173" t="s">
        <v>274</v>
      </c>
      <c r="Q14" s="190" t="s">
        <v>335</v>
      </c>
      <c r="R14" s="190" t="s">
        <v>335</v>
      </c>
      <c r="S14" s="173">
        <f t="shared" ref="S14" si="0">T14*0.35</f>
        <v>3944.1499999999996</v>
      </c>
      <c r="T14" s="173">
        <v>11269</v>
      </c>
      <c r="U14" s="173">
        <f>T14*1.1</f>
        <v>12395.900000000001</v>
      </c>
      <c r="V14" s="134" t="s">
        <v>235</v>
      </c>
      <c r="W14" s="174" t="s">
        <v>236</v>
      </c>
      <c r="X14" s="134" t="s">
        <v>307</v>
      </c>
      <c r="Y14" s="412" t="s">
        <v>280</v>
      </c>
      <c r="Z14" s="413"/>
      <c r="AA14" s="134" t="s">
        <v>196</v>
      </c>
      <c r="AB14" s="134" t="s">
        <v>196</v>
      </c>
      <c r="AC14" s="135" t="s">
        <v>121</v>
      </c>
      <c r="AD14" s="133"/>
    </row>
    <row r="15" spans="1:30" s="136" customFormat="1" ht="49.9" customHeight="1">
      <c r="A15" s="203" t="s">
        <v>334</v>
      </c>
      <c r="B15" s="134">
        <v>3</v>
      </c>
      <c r="C15" s="132" t="s">
        <v>258</v>
      </c>
      <c r="D15" s="408" t="s">
        <v>328</v>
      </c>
      <c r="E15" s="409"/>
      <c r="F15" s="132" t="s">
        <v>332</v>
      </c>
      <c r="G15" s="408" t="s">
        <v>262</v>
      </c>
      <c r="H15" s="409"/>
      <c r="I15" s="191" t="s">
        <v>333</v>
      </c>
      <c r="J15" s="178" t="s">
        <v>264</v>
      </c>
      <c r="K15" s="434" t="s">
        <v>279</v>
      </c>
      <c r="L15" s="435"/>
      <c r="M15" s="190">
        <v>47.7</v>
      </c>
      <c r="N15" s="187">
        <v>19.5</v>
      </c>
      <c r="O15" s="187">
        <v>85</v>
      </c>
      <c r="P15" s="187" t="s">
        <v>316</v>
      </c>
      <c r="Q15" s="190" t="s">
        <v>335</v>
      </c>
      <c r="R15" s="190" t="s">
        <v>335</v>
      </c>
      <c r="S15" s="187" t="s">
        <v>275</v>
      </c>
      <c r="T15" s="187" t="s">
        <v>276</v>
      </c>
      <c r="U15" s="187" t="s">
        <v>277</v>
      </c>
      <c r="V15" s="134" t="s">
        <v>235</v>
      </c>
      <c r="W15" s="174" t="s">
        <v>236</v>
      </c>
      <c r="X15" s="134" t="s">
        <v>307</v>
      </c>
      <c r="Y15" s="412" t="s">
        <v>280</v>
      </c>
      <c r="Z15" s="413"/>
      <c r="AA15" s="134" t="s">
        <v>196</v>
      </c>
      <c r="AB15" s="134" t="s">
        <v>196</v>
      </c>
      <c r="AC15" s="135" t="s">
        <v>121</v>
      </c>
      <c r="AD15" s="133"/>
    </row>
    <row r="16" spans="1:30" s="136" customFormat="1" ht="49.9" customHeight="1">
      <c r="A16" s="203" t="s">
        <v>334</v>
      </c>
      <c r="B16" s="134">
        <v>4</v>
      </c>
      <c r="C16" s="132" t="s">
        <v>308</v>
      </c>
      <c r="D16" s="408" t="s">
        <v>329</v>
      </c>
      <c r="E16" s="409"/>
      <c r="F16" s="132" t="s">
        <v>309</v>
      </c>
      <c r="G16" s="408" t="s">
        <v>310</v>
      </c>
      <c r="H16" s="409"/>
      <c r="I16" s="193" t="s">
        <v>234</v>
      </c>
      <c r="J16" s="178" t="s">
        <v>264</v>
      </c>
      <c r="K16" s="410" t="s">
        <v>234</v>
      </c>
      <c r="L16" s="411"/>
      <c r="M16" s="190">
        <v>18.2</v>
      </c>
      <c r="N16" s="173">
        <v>8</v>
      </c>
      <c r="O16" s="187">
        <v>85</v>
      </c>
      <c r="P16" s="187">
        <v>60</v>
      </c>
      <c r="Q16" s="190" t="s">
        <v>335</v>
      </c>
      <c r="R16" s="190" t="s">
        <v>335</v>
      </c>
      <c r="S16" s="189" t="s">
        <v>243</v>
      </c>
      <c r="T16" s="189">
        <v>41.37</v>
      </c>
      <c r="U16" s="189">
        <v>42.493939760015955</v>
      </c>
      <c r="V16" s="134" t="s">
        <v>235</v>
      </c>
      <c r="W16" s="174" t="s">
        <v>236</v>
      </c>
      <c r="X16" s="134" t="s">
        <v>307</v>
      </c>
      <c r="Y16" s="412" t="s">
        <v>280</v>
      </c>
      <c r="Z16" s="413"/>
      <c r="AA16" s="134" t="s">
        <v>196</v>
      </c>
      <c r="AB16" s="134" t="s">
        <v>312</v>
      </c>
      <c r="AC16" s="135" t="s">
        <v>121</v>
      </c>
      <c r="AD16" s="133"/>
    </row>
    <row r="17" spans="1:30" s="136" customFormat="1" ht="49.9" customHeight="1">
      <c r="A17" s="203" t="s">
        <v>334</v>
      </c>
      <c r="B17" s="134">
        <v>5</v>
      </c>
      <c r="C17" s="132" t="s">
        <v>259</v>
      </c>
      <c r="D17" s="408" t="s">
        <v>330</v>
      </c>
      <c r="E17" s="409"/>
      <c r="F17" s="132" t="s">
        <v>321</v>
      </c>
      <c r="G17" s="408" t="s">
        <v>263</v>
      </c>
      <c r="H17" s="409"/>
      <c r="I17" s="195" t="s">
        <v>265</v>
      </c>
      <c r="J17" s="178" t="s">
        <v>264</v>
      </c>
      <c r="K17" s="434" t="s">
        <v>234</v>
      </c>
      <c r="L17" s="435"/>
      <c r="M17" s="190">
        <v>18.2</v>
      </c>
      <c r="N17" s="173">
        <v>4.9000000000000004</v>
      </c>
      <c r="O17" s="173">
        <v>85</v>
      </c>
      <c r="P17" s="173">
        <v>48</v>
      </c>
      <c r="Q17" s="190" t="s">
        <v>335</v>
      </c>
      <c r="R17" s="190" t="s">
        <v>335</v>
      </c>
      <c r="S17" s="190" t="s">
        <v>243</v>
      </c>
      <c r="T17" s="190" t="s">
        <v>243</v>
      </c>
      <c r="U17" s="190">
        <v>505.8</v>
      </c>
      <c r="V17" s="134" t="s">
        <v>235</v>
      </c>
      <c r="W17" s="174" t="s">
        <v>236</v>
      </c>
      <c r="X17" s="134" t="s">
        <v>307</v>
      </c>
      <c r="Y17" s="412" t="s">
        <v>280</v>
      </c>
      <c r="Z17" s="413"/>
      <c r="AA17" s="134" t="s">
        <v>196</v>
      </c>
      <c r="AB17" s="134" t="s">
        <v>196</v>
      </c>
      <c r="AC17" s="135" t="s">
        <v>121</v>
      </c>
      <c r="AD17" s="133"/>
    </row>
    <row r="18" spans="1:30" s="143" customFormat="1" ht="35.25" customHeight="1">
      <c r="A18" s="137"/>
      <c r="B18" s="138"/>
      <c r="C18" s="139"/>
      <c r="D18" s="139"/>
      <c r="E18" s="139"/>
      <c r="F18" s="139"/>
      <c r="G18" s="140"/>
      <c r="H18" s="140"/>
      <c r="I18" s="140"/>
      <c r="J18" s="139"/>
      <c r="K18" s="139"/>
      <c r="L18" s="139"/>
      <c r="M18" s="139"/>
      <c r="N18" s="141"/>
      <c r="O18" s="141"/>
      <c r="P18" s="141"/>
      <c r="Q18" s="141"/>
      <c r="R18" s="141"/>
      <c r="S18" s="141"/>
      <c r="T18" s="141"/>
      <c r="U18" s="139"/>
      <c r="V18" s="139"/>
      <c r="W18" s="139"/>
      <c r="X18" s="139"/>
      <c r="Y18" s="139"/>
      <c r="Z18" s="139"/>
      <c r="AA18" s="139"/>
      <c r="AB18" s="139"/>
      <c r="AC18" s="139"/>
      <c r="AD18" s="142"/>
    </row>
    <row r="19" spans="1:30" s="143" customFormat="1" ht="35.25" customHeight="1">
      <c r="A19" s="137"/>
      <c r="B19" s="138"/>
      <c r="C19" s="139"/>
      <c r="D19" s="139"/>
      <c r="E19" s="139"/>
      <c r="F19" s="139"/>
      <c r="G19" s="140"/>
      <c r="H19" s="140"/>
      <c r="I19" s="140"/>
      <c r="J19" s="139"/>
      <c r="K19" s="139"/>
      <c r="L19" s="139"/>
      <c r="M19" s="139"/>
      <c r="N19" s="141"/>
      <c r="O19" s="141"/>
      <c r="P19" s="141"/>
      <c r="Q19" s="141"/>
      <c r="R19" s="141"/>
      <c r="S19" s="141"/>
      <c r="T19" s="141"/>
      <c r="U19" s="139"/>
      <c r="V19" s="139"/>
      <c r="W19" s="139"/>
      <c r="X19" s="139"/>
      <c r="Y19" s="139"/>
      <c r="Z19" s="139"/>
      <c r="AA19" s="139"/>
      <c r="AB19" s="139"/>
      <c r="AC19" s="139"/>
      <c r="AD19" s="142"/>
    </row>
    <row r="20" spans="1:30" s="143" customFormat="1" ht="35.25" customHeight="1">
      <c r="A20" s="137"/>
      <c r="B20" s="138"/>
      <c r="C20" s="139"/>
      <c r="D20" s="139"/>
      <c r="E20" s="139"/>
      <c r="F20" s="139"/>
      <c r="G20" s="140"/>
      <c r="H20" s="140"/>
      <c r="I20" s="140"/>
      <c r="J20" s="139"/>
      <c r="K20" s="139"/>
      <c r="L20" s="139"/>
      <c r="M20" s="139"/>
      <c r="N20" s="141"/>
      <c r="O20" s="141"/>
      <c r="P20" s="141"/>
      <c r="Q20" s="141"/>
      <c r="R20" s="141"/>
      <c r="S20" s="141"/>
      <c r="T20" s="141"/>
      <c r="U20" s="139"/>
      <c r="V20" s="139"/>
      <c r="W20" s="139"/>
      <c r="X20" s="139"/>
      <c r="Y20" s="139"/>
      <c r="Z20" s="139"/>
      <c r="AA20" s="139"/>
      <c r="AB20" s="139"/>
      <c r="AC20" s="139"/>
      <c r="AD20" s="142"/>
    </row>
    <row r="21" spans="1:30" s="143" customFormat="1" ht="35.25" customHeight="1" thickBot="1">
      <c r="A21" s="197"/>
      <c r="B21" s="198"/>
      <c r="C21" s="199"/>
      <c r="D21" s="199"/>
      <c r="E21" s="199"/>
      <c r="F21" s="199"/>
      <c r="G21" s="200"/>
      <c r="H21" s="200"/>
      <c r="I21" s="200"/>
      <c r="J21" s="199"/>
      <c r="K21" s="199"/>
      <c r="L21" s="199"/>
      <c r="M21" s="199"/>
      <c r="N21" s="201"/>
      <c r="O21" s="201"/>
      <c r="P21" s="201"/>
      <c r="Q21" s="201"/>
      <c r="R21" s="201"/>
      <c r="S21" s="201"/>
      <c r="T21" s="201"/>
      <c r="U21" s="199"/>
      <c r="V21" s="199"/>
      <c r="W21" s="199"/>
      <c r="X21" s="199"/>
      <c r="Y21" s="199"/>
      <c r="Z21" s="199"/>
      <c r="AA21" s="199"/>
      <c r="AB21" s="199"/>
      <c r="AC21" s="199"/>
      <c r="AD21" s="202"/>
    </row>
  </sheetData>
  <mergeCells count="66">
    <mergeCell ref="A1:E6"/>
    <mergeCell ref="D17:E17"/>
    <mergeCell ref="G17:H17"/>
    <mergeCell ref="J11:J12"/>
    <mergeCell ref="M11:M12"/>
    <mergeCell ref="G11:H12"/>
    <mergeCell ref="K13:L13"/>
    <mergeCell ref="D13:E13"/>
    <mergeCell ref="K17:L17"/>
    <mergeCell ref="C11:C12"/>
    <mergeCell ref="G7:H7"/>
    <mergeCell ref="I7:J7"/>
    <mergeCell ref="A7:E7"/>
    <mergeCell ref="A8:E8"/>
    <mergeCell ref="A10:AD10"/>
    <mergeCell ref="A11:A12"/>
    <mergeCell ref="AC11:AC12"/>
    <mergeCell ref="AD11:AD12"/>
    <mergeCell ref="D11:E12"/>
    <mergeCell ref="Y11:Z12"/>
    <mergeCell ref="AA11:AA12"/>
    <mergeCell ref="F11:F12"/>
    <mergeCell ref="I11:I12"/>
    <mergeCell ref="V11:V12"/>
    <mergeCell ref="W11:W12"/>
    <mergeCell ref="K11:L12"/>
    <mergeCell ref="N11:N12"/>
    <mergeCell ref="O11:O12"/>
    <mergeCell ref="P11:P12"/>
    <mergeCell ref="D15:E15"/>
    <mergeCell ref="Y17:Z17"/>
    <mergeCell ref="AB11:AB12"/>
    <mergeCell ref="G13:H13"/>
    <mergeCell ref="Y14:Z14"/>
    <mergeCell ref="G15:H15"/>
    <mergeCell ref="X11:X12"/>
    <mergeCell ref="Y13:Z13"/>
    <mergeCell ref="Y15:Z15"/>
    <mergeCell ref="Q11:Q12"/>
    <mergeCell ref="S11:U11"/>
    <mergeCell ref="K15:L15"/>
    <mergeCell ref="B11:B12"/>
    <mergeCell ref="O8:P8"/>
    <mergeCell ref="O7:P7"/>
    <mergeCell ref="G8:H8"/>
    <mergeCell ref="K7:L7"/>
    <mergeCell ref="K8:L8"/>
    <mergeCell ref="M7:N7"/>
    <mergeCell ref="I8:J8"/>
    <mergeCell ref="M8:N8"/>
    <mergeCell ref="U1:AD6"/>
    <mergeCell ref="U7:AD8"/>
    <mergeCell ref="F5:T6"/>
    <mergeCell ref="F1:T4"/>
    <mergeCell ref="D16:E16"/>
    <mergeCell ref="G16:H16"/>
    <mergeCell ref="K16:L16"/>
    <mergeCell ref="Y16:Z16"/>
    <mergeCell ref="R11:R12"/>
    <mergeCell ref="Q7:R7"/>
    <mergeCell ref="Q8:R8"/>
    <mergeCell ref="S7:T7"/>
    <mergeCell ref="S8:T8"/>
    <mergeCell ref="D14:E14"/>
    <mergeCell ref="G14:H14"/>
    <mergeCell ref="K14:L14"/>
  </mergeCells>
  <conditionalFormatting sqref="C13">
    <cfRule type="duplicateValues" dxfId="9" priority="33"/>
  </conditionalFormatting>
  <conditionalFormatting sqref="C13">
    <cfRule type="duplicateValues" dxfId="8" priority="34" stopIfTrue="1"/>
  </conditionalFormatting>
  <conditionalFormatting sqref="C14">
    <cfRule type="duplicateValues" dxfId="7" priority="31"/>
  </conditionalFormatting>
  <conditionalFormatting sqref="C14">
    <cfRule type="duplicateValues" dxfId="6" priority="32" stopIfTrue="1"/>
  </conditionalFormatting>
  <conditionalFormatting sqref="C15">
    <cfRule type="duplicateValues" dxfId="5" priority="25"/>
  </conditionalFormatting>
  <conditionalFormatting sqref="C15">
    <cfRule type="duplicateValues" dxfId="4" priority="26" stopIfTrue="1"/>
  </conditionalFormatting>
  <conditionalFormatting sqref="C17">
    <cfRule type="duplicateValues" dxfId="3" priority="5"/>
  </conditionalFormatting>
  <conditionalFormatting sqref="C17">
    <cfRule type="duplicateValues" dxfId="2" priority="6" stopIfTrue="1"/>
  </conditionalFormatting>
  <conditionalFormatting sqref="C16">
    <cfRule type="duplicateValues" dxfId="1" priority="1"/>
  </conditionalFormatting>
  <conditionalFormatting sqref="C16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29" firstPageNumber="6" fitToHeight="0" orientation="landscape" useFirstPageNumber="1" r:id="rId1"/>
  <headerFooter alignWithMargins="0">
    <oddHeader>&amp;R
               شماره صفحه:  &amp;P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FT</vt:lpstr>
      <vt:lpstr>FT LIST</vt:lpstr>
      <vt:lpstr>Cover!Print_Area</vt:lpstr>
      <vt:lpstr>FT!Print_Area</vt:lpstr>
      <vt:lpstr>'FT LIST'!Print_Area</vt:lpstr>
      <vt:lpstr>Notes!Print_Area</vt:lpstr>
      <vt:lpstr>REFERENCE!Print_Area</vt:lpstr>
      <vt:lpstr>REVISION!Print_Area</vt:lpstr>
      <vt:lpstr>'FT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2022-12-04T13:35:57Z</cp:lastPrinted>
  <dcterms:created xsi:type="dcterms:W3CDTF">1996-10-14T23:33:28Z</dcterms:created>
  <dcterms:modified xsi:type="dcterms:W3CDTF">2023-07-05T11:41:37Z</dcterms:modified>
</cp:coreProperties>
</file>