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67 IN-IFA\"/>
    </mc:Choice>
  </mc:AlternateContent>
  <xr:revisionPtr revIDLastSave="0" documentId="13_ncr:1_{88499408-A3E7-43B8-B982-9C98812EA32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definedNames>
    <definedName name="_xlnm.Print_Area" localSheetId="0">Sheet1!$C$3:$AF$24</definedName>
  </definedNames>
  <calcPr calcId="191029"/>
</workbook>
</file>

<file path=xl/calcChain.xml><?xml version="1.0" encoding="utf-8"?>
<calcChain xmlns="http://schemas.openxmlformats.org/spreadsheetml/2006/main">
  <c r="AO18" i="1" l="1"/>
  <c r="AM18" i="1"/>
  <c r="AO19" i="1" l="1"/>
  <c r="AO20" i="1" s="1"/>
</calcChain>
</file>

<file path=xl/sharedStrings.xml><?xml version="1.0" encoding="utf-8"?>
<sst xmlns="http://schemas.openxmlformats.org/spreadsheetml/2006/main" count="40" uniqueCount="34">
  <si>
    <t xml:space="preserve">Item  </t>
  </si>
  <si>
    <t>Comment Date</t>
  </si>
  <si>
    <t>Legend</t>
  </si>
  <si>
    <t>Signature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</si>
  <si>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</si>
  <si>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</si>
  <si>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</si>
  <si>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</si>
  <si>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</si>
  <si>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</si>
  <si>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</si>
  <si>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</si>
  <si>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</si>
  <si>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</si>
  <si>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</si>
  <si>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</si>
  <si>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 Data Sheets For Control/Regulator valves</t>
  </si>
  <si>
    <t>EPC Contractor Tr. No.: BK-HD-PEDCO-T-2467</t>
  </si>
  <si>
    <t>CRS No: PEDCO-CRS-BK-GCS-PEDCO-120-IN-DT-0011_D03</t>
  </si>
  <si>
    <t xml:space="preserve">در خصوص داده برگ PRV-2261 و  PRV-2292 محاسبات دبی ارائه گردد.
</t>
  </si>
  <si>
    <t>در خصوص داده برگ PRV-2262 و  PRV-2291، دبی های درج شده با دبی محاسبه شده برای مصارف نیتروژن در مدرک Utility Consumption List تفاوت دارد.</t>
  </si>
  <si>
    <t>مطابق بند 13 شرايط عمومي پيمان في مابين و با توجه به مسئوليتهاي كامل مالي/قراردادي پيمانكار, مسئوليت بروز هرگونه اشتباه و تناقض, كمبود اسناد و مدارك فني و اطلاعات تهيه شده توسط پيمانكار, اعم از اينكه از سوي كارفرما تاييد شده يا نشده باشد, به عهده پيمانكار فرعي (هيرگان) مي باشد.</t>
  </si>
  <si>
    <t xml:space="preserve">در شيت 8 مطابق كامنت ارائه شده بر آخرين ويرايش مدرك PMS خطوط درين در كلاس AS00 نيز بايستي NACE در نظر گرفته شوند. لذا NACE Requirement براي LCV-2114 بايستي بصورت Required اصلاح گردد.
</t>
  </si>
  <si>
    <t xml:space="preserve">PRV-2162 : در سناریو  حداقل جریان ورودی به کنترل ولو، میزان تزریق نتیروژن می بایست معادل خروج دبی از پمپ P-2103A/B  برابر با 5.5 M3/H (معادل 6.1959 KG/HR) تزریق به تانک صورت گیرد. 
در سناریو نرمال با فرض همزمانی سناریو تخلیه (با P-2103A/B برابر با 5.5 M3/H معادل 6.1959 KG/H) و سناریو ترمال ( با میزان تزریق  9.34NM3/H معادل 11.6733 KG/H ) در نظر گرفته شده است. 
در سناریو Max  برابر با 1.1 برابر سناریو نرمال در نظر گرفته شده است.
PRV-2291 : 
در سناریو  حداقل جریان ورودی به کنترل ولو، میزان تزریق نتیروژن  معادل 0.59 NM3/H (معادل 0.74 KG/HR) تزریق در V-2107 در سناریو ترمال در نظر گرفته شده است. 
سناریو نرمال با فرض همزمانی سناریو تخلیه (با P-2104 برابر با دبی 3.3 M3/H معادل 3.17 KG/H) و سناریو ترمال ( با میزان تزریق  0.59NM3/H معادل 0.74 KG/H ) در نظر گرفته شده است. 
سناریو Max  برابر با 1.1 برابر سناریو نرمال در نظر گرفته شده است.
</t>
  </si>
  <si>
    <t>ملاحظه شد.</t>
  </si>
  <si>
    <t xml:space="preserve">PRV-2292 : در سناریو  حداقل جریان ورودی به کنترل ولو، میزان خروج نیتروژن  0.59 NM3/H (معادل 0.74 KG/HR) در سناریو ترمال ازV-2107 صورت می گیرد. 
در سناریو نرمال با فرض همزمانی پر کردن V-2107 (با P-2103A/B برابر با 5.5 M3/H معادل 6.195 KG/H) و سناریو ترمال ( با میزان تزریق  0.59NM3/H معادل 0.74 KG/H ) در نظر گرفته شده است. 
در سناریو Max  برابر با 1.1 برابر سناریو نرمال در نظر گرفته شده است.
PRV-2161 : 
در سناریو  حداقل جریان ورودی به کنترل ولو، میزان خروج نتیروژن  معادل 9.34 NM3/H (معادل 11.673 KG/HR) در سناریو ترمال ازTK-2102 صورت گیرد. 
در سناریو نرمال با فرض همزمانی سناریو پر کردن TK-2102 (با P-2102 برابر با دبی 3.3 M3/H معادل 3.17 KG/H) و سناریو ترمال ( با میزان تزریق   9.34NM3/H معادل 11.673 KG/H ) در نظر گرفته شده است. 
در سناریو Max  برابر با 1.1 برابر سناریو نرمال در نظر گرفته شده است. 
</t>
  </si>
  <si>
    <t>اصلاح شد.</t>
  </si>
  <si>
    <t>Transmital Date: 11/5/2023</t>
  </si>
  <si>
    <t>PEDCO Tr. No.: BK-PEDCO-NISOC-0005-IN-TR-2467</t>
  </si>
  <si>
    <t>Document No:BK-GCS-PEDCO-120-IN-DT-0011</t>
  </si>
  <si>
    <t xml:space="preserve">Commented By:
</t>
  </si>
  <si>
    <t>Date:</t>
  </si>
  <si>
    <t>Clarified By:
 M.Fakharian</t>
  </si>
  <si>
    <t>BK-SUR-ENG-INS-02-08802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</si>
</sst>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3000401]0"/>
    <numFmt numFmtId="165" formatCode="0.0000"/>
    <numFmt numFmtId="166" formatCode="0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13" xfId="0" applyNumberFormat="1" applyBorder="1" applyAlignment="1">
      <alignment horizontal="center" vertical="center"/>
    </xf>
    <xf numFmtId="165" fontId="0" fillId="0" borderId="0" xfId="0" applyNumberFormat="1"/>
    <xf numFmtId="0" fontId="4" fillId="0" borderId="0" xfId="0" applyFont="1"/>
    <xf numFmtId="166" fontId="0" fillId="0" borderId="0" xfId="0" applyNumberFormat="1"/>
    <xf numFmtId="0" fontId="0" fillId="0" borderId="9" xfId="0" applyBorder="1" applyAlignment="1">
      <alignment horizontal="center" vertical="center" wrapText="1" readingOrder="2"/>
    </xf>
    <xf numFmtId="0" fontId="0" fillId="0" borderId="10" xfId="0" applyBorder="1" applyAlignment="1">
      <alignment horizontal="center" vertical="center" wrapText="1" readingOrder="2"/>
    </xf>
    <xf numFmtId="0" fontId="0" fillId="0" borderId="11" xfId="0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9" xfId="0" applyBorder="1" applyAlignment="1">
      <alignment horizontal="right" vertical="center" wrapText="1" readingOrder="2"/>
    </xf>
    <xf numFmtId="0" fontId="0" fillId="0" borderId="10" xfId="0" applyBorder="1" applyAlignment="1">
      <alignment horizontal="right" vertical="center" wrapText="1" readingOrder="2"/>
    </xf>
    <xf numFmtId="0" fontId="0" fillId="0" borderId="11" xfId="0" applyBorder="1" applyAlignment="1">
      <alignment horizontal="right" vertical="center" wrapText="1" readingOrder="2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228601</xdr:colOff>
      <xdr:row>2</xdr:row>
      <xdr:rowOff>247650</xdr:rowOff>
    </xdr:from>
    <xdr:to>
      <xdr:col>30</xdr:col>
      <xdr:colOff>244279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26" y="819150"/>
          <a:ext cx="682428" cy="419100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</xdr:colOff>
      <xdr:row>4</xdr:row>
      <xdr:rowOff>95250</xdr:rowOff>
    </xdr:from>
    <xdr:to>
      <xdr:col>31</xdr:col>
      <xdr:colOff>9231</xdr:colOff>
      <xdr:row>5</xdr:row>
      <xdr:rowOff>272836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44050" y="1238250"/>
          <a:ext cx="999831" cy="463336"/>
        </a:xfrm>
        <a:prstGeom prst="rect">
          <a:avLst/>
        </a:prstGeom>
      </xdr:spPr>
    </xdr:pic>
    <xdr:clientData/>
  </xdr:twoCellAnchor>
  <xdr:twoCellAnchor>
    <xdr:from>
      <xdr:col>27</xdr:col>
      <xdr:colOff>190500</xdr:colOff>
      <xdr:row>22</xdr:row>
      <xdr:rowOff>13608</xdr:rowOff>
    </xdr:from>
    <xdr:to>
      <xdr:col>31</xdr:col>
      <xdr:colOff>126305</xdr:colOff>
      <xdr:row>23</xdr:row>
      <xdr:rowOff>209870</xdr:rowOff>
    </xdr:to>
    <xdr:pic>
      <xdr:nvPicPr>
        <xdr:cNvPr id="4" name="Picture 5" descr="Fakharian">
          <a:extLst>
            <a:ext uri="{FF2B5EF4-FFF2-40B4-BE49-F238E27FC236}">
              <a16:creationId xmlns:a16="http://schemas.microsoft.com/office/drawing/2014/main" id="{D2F4404C-27D0-4A22-9D44-6B8373261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5821" y="18791465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O24"/>
  <sheetViews>
    <sheetView tabSelected="1" view="pageBreakPreview" topLeftCell="A17" zoomScale="55" zoomScaleNormal="100" zoomScaleSheetLayoutView="55" workbookViewId="0">
      <selection activeCell="K17" sqref="K17:P17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3" max="13" width="12" customWidth="1"/>
    <col min="32" max="32" width="7.85546875" customWidth="1"/>
    <col min="39" max="39" width="10.5703125" bestFit="1" customWidth="1"/>
    <col min="41" max="41" width="10.85546875" customWidth="1"/>
  </cols>
  <sheetData>
    <row r="3" spans="3:41" ht="22.5" customHeight="1" x14ac:dyDescent="0.25">
      <c r="C3" s="39" t="s">
        <v>5</v>
      </c>
      <c r="D3" s="40"/>
      <c r="E3" s="40"/>
      <c r="F3" s="40"/>
      <c r="G3" s="41"/>
      <c r="H3" s="49" t="s">
        <v>15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1"/>
      <c r="AB3" s="48"/>
      <c r="AC3" s="40"/>
      <c r="AD3" s="40"/>
      <c r="AE3" s="40"/>
      <c r="AF3" s="41"/>
    </row>
    <row r="4" spans="3:41" ht="22.5" customHeight="1" x14ac:dyDescent="0.25">
      <c r="C4" s="42"/>
      <c r="D4" s="43"/>
      <c r="E4" s="43"/>
      <c r="F4" s="43"/>
      <c r="G4" s="44"/>
      <c r="H4" s="52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42"/>
      <c r="AC4" s="43"/>
      <c r="AD4" s="43"/>
      <c r="AE4" s="43"/>
      <c r="AF4" s="44"/>
    </row>
    <row r="5" spans="3:41" ht="22.5" customHeight="1" x14ac:dyDescent="0.25">
      <c r="C5" s="42"/>
      <c r="D5" s="43"/>
      <c r="E5" s="43"/>
      <c r="F5" s="43"/>
      <c r="G5" s="44"/>
      <c r="H5" s="49" t="s">
        <v>13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1"/>
      <c r="AB5" s="42"/>
      <c r="AC5" s="43"/>
      <c r="AD5" s="43"/>
      <c r="AE5" s="43"/>
      <c r="AF5" s="44"/>
    </row>
    <row r="6" spans="3:41" ht="22.5" customHeight="1" x14ac:dyDescent="0.25">
      <c r="C6" s="45"/>
      <c r="D6" s="46"/>
      <c r="E6" s="46"/>
      <c r="F6" s="46"/>
      <c r="G6" s="47"/>
      <c r="H6" s="52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4"/>
      <c r="AB6" s="45"/>
      <c r="AC6" s="46"/>
      <c r="AD6" s="46"/>
      <c r="AE6" s="46"/>
      <c r="AF6" s="47"/>
    </row>
    <row r="7" spans="3:41" ht="22.5" customHeight="1" x14ac:dyDescent="0.25"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</row>
    <row r="8" spans="3:41" ht="22.5" customHeight="1" x14ac:dyDescent="0.25">
      <c r="C8" s="29" t="s">
        <v>29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  <c r="Q8" s="29" t="s">
        <v>17</v>
      </c>
      <c r="R8" s="30"/>
      <c r="S8" s="30"/>
      <c r="T8" s="30"/>
      <c r="U8" s="30"/>
      <c r="V8" s="30"/>
      <c r="W8" s="30"/>
      <c r="X8" s="30"/>
      <c r="Y8" s="30"/>
      <c r="Z8" s="30"/>
      <c r="AA8" s="31"/>
      <c r="AB8" s="29" t="s">
        <v>27</v>
      </c>
      <c r="AC8" s="30"/>
      <c r="AD8" s="30"/>
      <c r="AE8" s="30"/>
      <c r="AF8" s="31"/>
    </row>
    <row r="9" spans="3:41" ht="22.5" customHeight="1" x14ac:dyDescent="0.25">
      <c r="C9" s="55" t="s">
        <v>16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  <c r="Q9" s="29" t="s">
        <v>28</v>
      </c>
      <c r="R9" s="30"/>
      <c r="S9" s="30"/>
      <c r="T9" s="30"/>
      <c r="U9" s="30"/>
      <c r="V9" s="30"/>
      <c r="W9" s="30"/>
      <c r="X9" s="30"/>
      <c r="Y9" s="30"/>
      <c r="Z9" s="30"/>
      <c r="AA9" s="31"/>
      <c r="AB9" s="29" t="s">
        <v>27</v>
      </c>
      <c r="AC9" s="30"/>
      <c r="AD9" s="30"/>
      <c r="AE9" s="30"/>
      <c r="AF9" s="31"/>
    </row>
    <row r="10" spans="3:41" ht="22.5" customHeight="1" x14ac:dyDescent="0.25"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  <c r="Q10" s="29" t="s">
        <v>18</v>
      </c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32" t="s">
        <v>6</v>
      </c>
      <c r="AC10" s="33"/>
      <c r="AD10" s="33"/>
      <c r="AE10" s="36"/>
      <c r="AF10" s="37"/>
    </row>
    <row r="11" spans="3:41" ht="22.5" customHeight="1" x14ac:dyDescent="0.25"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</row>
    <row r="12" spans="3:41" ht="22.5" customHeight="1" x14ac:dyDescent="0.25">
      <c r="C12" s="34" t="s">
        <v>0</v>
      </c>
      <c r="D12" s="23" t="s">
        <v>8</v>
      </c>
      <c r="E12" s="24"/>
      <c r="F12" s="24"/>
      <c r="G12" s="24"/>
      <c r="H12" s="24"/>
      <c r="I12" s="24"/>
      <c r="J12" s="25"/>
      <c r="K12" s="23" t="s">
        <v>10</v>
      </c>
      <c r="L12" s="24"/>
      <c r="M12" s="25"/>
      <c r="N12" s="23" t="s">
        <v>1</v>
      </c>
      <c r="O12" s="24"/>
      <c r="P12" s="25"/>
      <c r="Q12" s="23" t="s">
        <v>9</v>
      </c>
      <c r="R12" s="24"/>
      <c r="S12" s="24"/>
      <c r="T12" s="24"/>
      <c r="U12" s="24"/>
      <c r="V12" s="24"/>
      <c r="W12" s="24"/>
      <c r="X12" s="24"/>
      <c r="Y12" s="24"/>
      <c r="Z12" s="24"/>
      <c r="AA12" s="25"/>
      <c r="AB12" s="38" t="s">
        <v>7</v>
      </c>
      <c r="AC12" s="24"/>
      <c r="AD12" s="24"/>
      <c r="AE12" s="24"/>
      <c r="AF12" s="25"/>
    </row>
    <row r="13" spans="3:41" ht="22.5" customHeight="1" x14ac:dyDescent="0.25">
      <c r="C13" s="35"/>
      <c r="D13" s="26"/>
      <c r="E13" s="27"/>
      <c r="F13" s="27"/>
      <c r="G13" s="27"/>
      <c r="H13" s="27"/>
      <c r="I13" s="27"/>
      <c r="J13" s="28"/>
      <c r="K13" s="26"/>
      <c r="L13" s="27"/>
      <c r="M13" s="28"/>
      <c r="N13" s="26"/>
      <c r="O13" s="27"/>
      <c r="P13" s="28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8"/>
      <c r="AB13" s="26"/>
      <c r="AC13" s="27"/>
      <c r="AD13" s="27"/>
      <c r="AE13" s="27"/>
      <c r="AF13" s="28"/>
    </row>
    <row r="14" spans="3:41" ht="99.75" customHeight="1" x14ac:dyDescent="0.25">
      <c r="C14" s="1">
        <v>1</v>
      </c>
      <c r="D14" s="5" t="s">
        <v>21</v>
      </c>
      <c r="E14" s="6"/>
      <c r="F14" s="6"/>
      <c r="G14" s="6"/>
      <c r="H14" s="6"/>
      <c r="I14" s="6"/>
      <c r="J14" s="7"/>
      <c r="K14" s="8" t="s">
        <v>33</v>
      </c>
      <c r="L14" s="9"/>
      <c r="M14" s="10"/>
      <c r="N14" s="11">
        <v>45249</v>
      </c>
      <c r="O14" s="12"/>
      <c r="P14" s="13"/>
      <c r="Q14" s="14" t="s">
        <v>24</v>
      </c>
      <c r="R14" s="15"/>
      <c r="S14" s="15"/>
      <c r="T14" s="15"/>
      <c r="U14" s="15"/>
      <c r="V14" s="15"/>
      <c r="W14" s="15"/>
      <c r="X14" s="15"/>
      <c r="Y14" s="15"/>
      <c r="Z14" s="15"/>
      <c r="AA14" s="16"/>
      <c r="AB14" s="17"/>
      <c r="AC14" s="18"/>
      <c r="AD14" s="18"/>
      <c r="AE14" s="18"/>
      <c r="AF14" s="19"/>
    </row>
    <row r="15" spans="3:41" ht="244.5" customHeight="1" x14ac:dyDescent="0.25">
      <c r="C15" s="1">
        <v>2</v>
      </c>
      <c r="D15" s="5" t="s">
        <v>20</v>
      </c>
      <c r="E15" s="6"/>
      <c r="F15" s="6"/>
      <c r="G15" s="6"/>
      <c r="H15" s="6"/>
      <c r="I15" s="6"/>
      <c r="J15" s="7"/>
      <c r="K15" s="8" t="s">
        <v>33</v>
      </c>
      <c r="L15" s="9"/>
      <c r="M15" s="10"/>
      <c r="N15" s="11">
        <v>45249</v>
      </c>
      <c r="O15" s="12"/>
      <c r="P15" s="13"/>
      <c r="Q15" s="14" t="s">
        <v>23</v>
      </c>
      <c r="R15" s="15"/>
      <c r="S15" s="15"/>
      <c r="T15" s="15"/>
      <c r="U15" s="15"/>
      <c r="V15" s="15"/>
      <c r="W15" s="15"/>
      <c r="X15" s="15"/>
      <c r="Y15" s="15"/>
      <c r="Z15" s="15"/>
      <c r="AA15" s="16"/>
      <c r="AB15" s="17"/>
      <c r="AC15" s="18"/>
      <c r="AD15" s="18"/>
      <c r="AE15" s="18"/>
      <c r="AF15" s="19"/>
    </row>
    <row r="16" spans="3:41" ht="281.25" customHeight="1" x14ac:dyDescent="0.25">
      <c r="C16" s="1">
        <v>3</v>
      </c>
      <c r="D16" s="5" t="s">
        <v>19</v>
      </c>
      <c r="E16" s="6"/>
      <c r="F16" s="6"/>
      <c r="G16" s="6"/>
      <c r="H16" s="6"/>
      <c r="I16" s="6"/>
      <c r="J16" s="7"/>
      <c r="K16" s="8" t="s">
        <v>33</v>
      </c>
      <c r="L16" s="9"/>
      <c r="M16" s="10"/>
      <c r="N16" s="11">
        <v>45249</v>
      </c>
      <c r="O16" s="12"/>
      <c r="P16" s="13"/>
      <c r="Q16" s="14" t="s">
        <v>25</v>
      </c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17"/>
      <c r="AC16" s="18"/>
      <c r="AD16" s="18"/>
      <c r="AE16" s="18"/>
      <c r="AF16" s="19"/>
      <c r="AM16" s="4">
        <v>0.88768343218005896</v>
      </c>
      <c r="AO16" s="2">
        <v>0.800114091374314</v>
      </c>
    </row>
    <row r="17" spans="3:41" ht="119.25" customHeight="1" x14ac:dyDescent="0.25">
      <c r="C17" s="1">
        <v>4</v>
      </c>
      <c r="D17" s="5" t="s">
        <v>22</v>
      </c>
      <c r="E17" s="6"/>
      <c r="F17" s="6"/>
      <c r="G17" s="6"/>
      <c r="H17" s="6"/>
      <c r="I17" s="6"/>
      <c r="J17" s="7"/>
      <c r="K17" s="8" t="s">
        <v>33</v>
      </c>
      <c r="L17" s="9"/>
      <c r="M17" s="10"/>
      <c r="N17" s="11">
        <v>45249</v>
      </c>
      <c r="O17" s="12"/>
      <c r="P17" s="13"/>
      <c r="Q17" s="14" t="s">
        <v>26</v>
      </c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17"/>
      <c r="AC17" s="18"/>
      <c r="AD17" s="18"/>
      <c r="AE17" s="18"/>
      <c r="AF17" s="19"/>
      <c r="AM17" s="2">
        <v>5.5</v>
      </c>
      <c r="AO17" s="3">
        <v>0.59</v>
      </c>
    </row>
    <row r="18" spans="3:41" ht="22.5" customHeight="1" x14ac:dyDescent="0.25"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  <c r="AM18" s="2">
        <f>AM17/AM16</f>
        <v>6.1959025037704798</v>
      </c>
      <c r="AO18" s="2">
        <f>AO17/AO16</f>
        <v>0.73739483701204156</v>
      </c>
    </row>
    <row r="19" spans="3:41" ht="22.5" customHeight="1" x14ac:dyDescent="0.25">
      <c r="C19" s="64" t="s">
        <v>2</v>
      </c>
      <c r="D19" s="55" t="s">
        <v>14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7"/>
      <c r="AO19" s="2">
        <f>AM18+AO18</f>
        <v>6.9332973407825218</v>
      </c>
    </row>
    <row r="20" spans="3:41" ht="83.25" customHeight="1" x14ac:dyDescent="0.25">
      <c r="C20" s="65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60"/>
      <c r="AO20">
        <f>AO19*AO21</f>
        <v>7.6266270748607745</v>
      </c>
    </row>
    <row r="21" spans="3:41" ht="22.5" customHeight="1" x14ac:dyDescent="0.25">
      <c r="C21" s="61" t="s">
        <v>3</v>
      </c>
      <c r="D21" s="73" t="s">
        <v>11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91" t="s">
        <v>12</v>
      </c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3"/>
      <c r="AO21">
        <v>1.1000000000000001</v>
      </c>
    </row>
    <row r="22" spans="3:41" ht="22.5" customHeight="1" x14ac:dyDescent="0.25">
      <c r="C22" s="62"/>
      <c r="D22" s="76" t="s">
        <v>30</v>
      </c>
      <c r="E22" s="77"/>
      <c r="F22" s="77"/>
      <c r="G22" s="78"/>
      <c r="H22" s="82" t="s">
        <v>3</v>
      </c>
      <c r="I22" s="83"/>
      <c r="J22" s="84"/>
      <c r="K22" s="50"/>
      <c r="L22" s="50"/>
      <c r="M22" s="50"/>
      <c r="N22" s="50"/>
      <c r="O22" s="50"/>
      <c r="P22" s="50"/>
      <c r="Q22" s="50"/>
      <c r="R22" s="51"/>
      <c r="S22" s="76" t="s">
        <v>32</v>
      </c>
      <c r="T22" s="77"/>
      <c r="U22" s="77"/>
      <c r="V22" s="77"/>
      <c r="W22" s="78"/>
      <c r="X22" s="66" t="s">
        <v>3</v>
      </c>
      <c r="Y22" s="50"/>
      <c r="Z22" s="50"/>
      <c r="AA22" s="51"/>
      <c r="AB22" s="94"/>
      <c r="AC22" s="40"/>
      <c r="AD22" s="40"/>
      <c r="AE22" s="40"/>
      <c r="AF22" s="41"/>
    </row>
    <row r="23" spans="3:41" ht="36.75" customHeight="1" x14ac:dyDescent="0.25">
      <c r="C23" s="62"/>
      <c r="D23" s="79"/>
      <c r="E23" s="80"/>
      <c r="F23" s="80"/>
      <c r="G23" s="81"/>
      <c r="H23" s="85"/>
      <c r="I23" s="86"/>
      <c r="J23" s="87"/>
      <c r="K23" s="68"/>
      <c r="L23" s="68"/>
      <c r="M23" s="68"/>
      <c r="N23" s="68"/>
      <c r="O23" s="68"/>
      <c r="P23" s="68"/>
      <c r="Q23" s="68"/>
      <c r="R23" s="69"/>
      <c r="S23" s="79"/>
      <c r="T23" s="80"/>
      <c r="U23" s="80"/>
      <c r="V23" s="80"/>
      <c r="W23" s="81"/>
      <c r="X23" s="67"/>
      <c r="Y23" s="68"/>
      <c r="Z23" s="68"/>
      <c r="AA23" s="69"/>
      <c r="AB23" s="42"/>
      <c r="AC23" s="43"/>
      <c r="AD23" s="43"/>
      <c r="AE23" s="43"/>
      <c r="AF23" s="44"/>
    </row>
    <row r="24" spans="3:41" ht="33" customHeight="1" x14ac:dyDescent="0.25">
      <c r="C24" s="63"/>
      <c r="D24" s="70" t="s">
        <v>31</v>
      </c>
      <c r="E24" s="71"/>
      <c r="F24" s="71"/>
      <c r="G24" s="72"/>
      <c r="H24" s="88"/>
      <c r="I24" s="89"/>
      <c r="J24" s="90"/>
      <c r="K24" s="53"/>
      <c r="L24" s="53"/>
      <c r="M24" s="53"/>
      <c r="N24" s="53"/>
      <c r="O24" s="53"/>
      <c r="P24" s="53"/>
      <c r="Q24" s="53"/>
      <c r="R24" s="54"/>
      <c r="S24" s="70" t="s">
        <v>4</v>
      </c>
      <c r="T24" s="71"/>
      <c r="U24" s="71"/>
      <c r="V24" s="71"/>
      <c r="W24" s="72"/>
      <c r="X24" s="52"/>
      <c r="Y24" s="53"/>
      <c r="Z24" s="53"/>
      <c r="AA24" s="54"/>
      <c r="AB24" s="45"/>
      <c r="AC24" s="46"/>
      <c r="AD24" s="46"/>
      <c r="AE24" s="46"/>
      <c r="AF24" s="47"/>
    </row>
  </sheetData>
  <mergeCells count="55">
    <mergeCell ref="D19:AF20"/>
    <mergeCell ref="C21:C24"/>
    <mergeCell ref="C19:C20"/>
    <mergeCell ref="X22:AA24"/>
    <mergeCell ref="S24:W24"/>
    <mergeCell ref="D21:R21"/>
    <mergeCell ref="D22:G23"/>
    <mergeCell ref="D24:G24"/>
    <mergeCell ref="S22:W23"/>
    <mergeCell ref="H22:J24"/>
    <mergeCell ref="K22:R24"/>
    <mergeCell ref="S21:AF21"/>
    <mergeCell ref="AB22:AF24"/>
    <mergeCell ref="AB9:AF9"/>
    <mergeCell ref="C7:AF7"/>
    <mergeCell ref="C8:P8"/>
    <mergeCell ref="C9:P10"/>
    <mergeCell ref="Q8:AA8"/>
    <mergeCell ref="Q9:AA9"/>
    <mergeCell ref="C3:G6"/>
    <mergeCell ref="AB3:AF6"/>
    <mergeCell ref="H3:AA4"/>
    <mergeCell ref="H5:AA6"/>
    <mergeCell ref="AB8:AF8"/>
    <mergeCell ref="C18:AF18"/>
    <mergeCell ref="C11:AF11"/>
    <mergeCell ref="N12:P13"/>
    <mergeCell ref="Q10:AA10"/>
    <mergeCell ref="AB10:AD10"/>
    <mergeCell ref="K12:M13"/>
    <mergeCell ref="C12:C13"/>
    <mergeCell ref="Q12:AA13"/>
    <mergeCell ref="AE10:AF10"/>
    <mergeCell ref="AB12:AF13"/>
    <mergeCell ref="D12:J13"/>
    <mergeCell ref="D14:J14"/>
    <mergeCell ref="K14:M14"/>
    <mergeCell ref="N14:P14"/>
    <mergeCell ref="Q14:AA14"/>
    <mergeCell ref="AB14:AF14"/>
    <mergeCell ref="D15:J15"/>
    <mergeCell ref="K15:M15"/>
    <mergeCell ref="N15:P15"/>
    <mergeCell ref="Q15:AA15"/>
    <mergeCell ref="AB15:AF15"/>
    <mergeCell ref="D17:J17"/>
    <mergeCell ref="K17:M17"/>
    <mergeCell ref="N17:P17"/>
    <mergeCell ref="Q17:AA17"/>
    <mergeCell ref="AB17:AF17"/>
    <mergeCell ref="D16:J16"/>
    <mergeCell ref="K16:M16"/>
    <mergeCell ref="N16:P16"/>
    <mergeCell ref="Q16:AA16"/>
    <mergeCell ref="AB16:AF16"/>
  </mergeCells>
  <pageMargins left="0.7" right="0.7" top="0.75" bottom="0.75" header="0.3" footer="0.3"/>
  <pageSetup paperSize="9"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2020-10-28T03:29:28Z</cp:lastPrinted>
  <dcterms:created xsi:type="dcterms:W3CDTF">2020-02-23T07:42:23Z</dcterms:created>
  <dcterms:modified xsi:type="dcterms:W3CDTF">2024-02-06T06:58:40Z</dcterms:modified>
</cp:coreProperties>
</file>