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09_D05 PSV\"/>
    </mc:Choice>
  </mc:AlternateContent>
  <xr:revisionPtr revIDLastSave="0" documentId="8_{B760BD2B-92BD-40AB-A1E3-90F92A14E480}" xr6:coauthVersionLast="47" xr6:coauthVersionMax="47" xr10:uidLastSave="{00000000-0000-0000-0000-000000000000}"/>
  <bookViews>
    <workbookView xWindow="-120" yWindow="-120" windowWidth="29040" windowHeight="15840" tabRatio="843" activeTab="2" xr2:uid="{00000000-000D-0000-FFFF-FFFF00000000}"/>
  </bookViews>
  <sheets>
    <sheet name="Cover" sheetId="16" r:id="rId1"/>
    <sheet name="REVISION" sheetId="23" r:id="rId2"/>
    <sheet name="REFERENCE" sheetId="26" r:id="rId3"/>
    <sheet name="Notes" sheetId="25" r:id="rId4"/>
    <sheet name="PSV-2111" sheetId="29" r:id="rId5"/>
    <sheet name="PSV-2112" sheetId="30" r:id="rId6"/>
    <sheet name="PSV-2113" sheetId="31" r:id="rId7"/>
    <sheet name="PSV-2114" sheetId="32" r:id="rId8"/>
    <sheet name="PSV-2121A" sheetId="33" r:id="rId9"/>
    <sheet name="PSV-2121B" sheetId="34" r:id="rId10"/>
    <sheet name="PSV-2121C" sheetId="35" r:id="rId11"/>
    <sheet name="PSV-2131A" sheetId="42" r:id="rId12"/>
    <sheet name="PSV-2131B" sheetId="43" r:id="rId13"/>
    <sheet name="PSV-2131C" sheetId="44" r:id="rId14"/>
    <sheet name="PSV-2141" sheetId="51" r:id="rId15"/>
    <sheet name="PSV-2142" sheetId="52" r:id="rId16"/>
    <sheet name="PSV-2201" sheetId="55" r:id="rId17"/>
    <sheet name="PSV-2211A" sheetId="57" r:id="rId18"/>
    <sheet name="PSV-2271A" sheetId="60" r:id="rId19"/>
    <sheet name="PSV-2271B" sheetId="71" r:id="rId20"/>
    <sheet name="PSV-2293" sheetId="65" r:id="rId21"/>
    <sheet name="TSV-2281A" sheetId="67" r:id="rId22"/>
    <sheet name="TSV-2281" sheetId="66" r:id="rId23"/>
    <sheet name="PVSV-2161" sheetId="69" r:id="rId24"/>
    <sheet name="PVSV-2162" sheetId="70" r:id="rId25"/>
    <sheet name="PSV-2122A" sheetId="36" r:id="rId26"/>
    <sheet name="PSV-2122B" sheetId="38" r:id="rId27"/>
    <sheet name="PSV-2122C" sheetId="40" r:id="rId28"/>
    <sheet name="PSV-2123A" sheetId="37" r:id="rId29"/>
    <sheet name="PSV-2123B" sheetId="39" r:id="rId30"/>
    <sheet name="PSV-2123C" sheetId="41" r:id="rId31"/>
    <sheet name="PSV-2132A" sheetId="45" r:id="rId32"/>
    <sheet name="PSV-2133A" sheetId="46" r:id="rId33"/>
    <sheet name="PSV-2132B" sheetId="47" r:id="rId34"/>
    <sheet name="PSV-2133B" sheetId="48" r:id="rId35"/>
    <sheet name="PSV-2132C" sheetId="49" r:id="rId36"/>
    <sheet name="PSV-2133C" sheetId="50" r:id="rId37"/>
  </sheets>
  <externalReferences>
    <externalReference r:id="rId38"/>
    <externalReference r:id="rId39"/>
    <externalReference r:id="rId40"/>
    <externalReference r:id="rId41"/>
    <externalReference r:id="rId42"/>
    <externalReference r:id="rId43"/>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11">#REF!</definedName>
    <definedName name="\c" localSheetId="12">#REF!</definedName>
    <definedName name="\c" localSheetId="13">#REF!</definedName>
    <definedName name="\c" localSheetId="31">#REF!</definedName>
    <definedName name="\c" localSheetId="33">#REF!</definedName>
    <definedName name="\c" localSheetId="35">#REF!</definedName>
    <definedName name="\c" localSheetId="32">#REF!</definedName>
    <definedName name="\c" localSheetId="34">#REF!</definedName>
    <definedName name="\c" localSheetId="36">#REF!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20">#REF!</definedName>
    <definedName name="\c" localSheetId="22">#REF!</definedName>
    <definedName name="\c" localSheetId="21">#REF!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10">'[1]Glycol Exchanger'!#REF!</definedName>
    <definedName name="\g" localSheetId="25">'[1]Glycol Exchanger'!#REF!</definedName>
    <definedName name="\g" localSheetId="26">'[1]Glycol Exchanger'!#REF!</definedName>
    <definedName name="\g" localSheetId="27">'[1]Glycol Exchanger'!#REF!</definedName>
    <definedName name="\g" localSheetId="28">'[1]Glycol Exchanger'!#REF!</definedName>
    <definedName name="\g" localSheetId="29">'[1]Glycol Exchanger'!#REF!</definedName>
    <definedName name="\g" localSheetId="30">'[1]Glycol Exchanger'!#REF!</definedName>
    <definedName name="\g" localSheetId="11">'[1]Glycol Exchanger'!#REF!</definedName>
    <definedName name="\g" localSheetId="12">'[1]Glycol Exchanger'!#REF!</definedName>
    <definedName name="\g" localSheetId="13">'[1]Glycol Exchanger'!#REF!</definedName>
    <definedName name="\g" localSheetId="31">'[1]Glycol Exchanger'!#REF!</definedName>
    <definedName name="\g" localSheetId="33">'[1]Glycol Exchanger'!#REF!</definedName>
    <definedName name="\g" localSheetId="35">'[1]Glycol Exchanger'!#REF!</definedName>
    <definedName name="\g" localSheetId="32">'[1]Glycol Exchanger'!#REF!</definedName>
    <definedName name="\g" localSheetId="34">'[1]Glycol Exchanger'!#REF!</definedName>
    <definedName name="\g" localSheetId="36">'[1]Glycol Exchanger'!#REF!</definedName>
    <definedName name="\g" localSheetId="14">'[1]Glycol Exchanger'!#REF!</definedName>
    <definedName name="\g" localSheetId="15">'[1]Glycol Exchanger'!#REF!</definedName>
    <definedName name="\g" localSheetId="16">'[1]Glycol Exchanger'!#REF!</definedName>
    <definedName name="\g" localSheetId="17">'[1]Glycol Exchanger'!#REF!</definedName>
    <definedName name="\g" localSheetId="18">'[1]Glycol Exchanger'!#REF!</definedName>
    <definedName name="\g" localSheetId="19">'[1]Glycol Exchanger'!#REF!</definedName>
    <definedName name="\g" localSheetId="20">'[1]Glycol Exchanger'!#REF!</definedName>
    <definedName name="\g" localSheetId="22">'[1]Glycol Exchanger'!#REF!</definedName>
    <definedName name="\g" localSheetId="21">'[1]Glycol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10">#REF!</definedName>
    <definedName name="\l" localSheetId="25">#REF!</definedName>
    <definedName name="\l" localSheetId="26">#REF!</definedName>
    <definedName name="\l" localSheetId="27">#REF!</definedName>
    <definedName name="\l" localSheetId="28">#REF!</definedName>
    <definedName name="\l" localSheetId="29">#REF!</definedName>
    <definedName name="\l" localSheetId="30">#REF!</definedName>
    <definedName name="\l" localSheetId="11">#REF!</definedName>
    <definedName name="\l" localSheetId="12">#REF!</definedName>
    <definedName name="\l" localSheetId="13">#REF!</definedName>
    <definedName name="\l" localSheetId="31">#REF!</definedName>
    <definedName name="\l" localSheetId="33">#REF!</definedName>
    <definedName name="\l" localSheetId="35">#REF!</definedName>
    <definedName name="\l" localSheetId="32">#REF!</definedName>
    <definedName name="\l" localSheetId="34">#REF!</definedName>
    <definedName name="\l" localSheetId="36">#REF!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2">#REF!</definedName>
    <definedName name="\l" localSheetId="21">#REF!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11">#REF!</definedName>
    <definedName name="\s" localSheetId="12">#REF!</definedName>
    <definedName name="\s" localSheetId="13">#REF!</definedName>
    <definedName name="\s" localSheetId="31">#REF!</definedName>
    <definedName name="\s" localSheetId="33">#REF!</definedName>
    <definedName name="\s" localSheetId="35">#REF!</definedName>
    <definedName name="\s" localSheetId="32">#REF!</definedName>
    <definedName name="\s" localSheetId="34">#REF!</definedName>
    <definedName name="\s" localSheetId="36">#REF!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2">#REF!</definedName>
    <definedName name="\s" localSheetId="21">#REF!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 localSheetId="10">[2]D!#REF!</definedName>
    <definedName name="_____GEN1" localSheetId="25">[2]D!#REF!</definedName>
    <definedName name="_____GEN1" localSheetId="26">[2]D!#REF!</definedName>
    <definedName name="_____GEN1" localSheetId="27">[2]D!#REF!</definedName>
    <definedName name="_____GEN1" localSheetId="28">[2]D!#REF!</definedName>
    <definedName name="_____GEN1" localSheetId="29">[2]D!#REF!</definedName>
    <definedName name="_____GEN1" localSheetId="30">[2]D!#REF!</definedName>
    <definedName name="_____GEN1" localSheetId="11">[2]D!#REF!</definedName>
    <definedName name="_____GEN1" localSheetId="12">[2]D!#REF!</definedName>
    <definedName name="_____GEN1" localSheetId="13">[2]D!#REF!</definedName>
    <definedName name="_____GEN1" localSheetId="31">[2]D!#REF!</definedName>
    <definedName name="_____GEN1" localSheetId="33">[2]D!#REF!</definedName>
    <definedName name="_____GEN1" localSheetId="35">[2]D!#REF!</definedName>
    <definedName name="_____GEN1" localSheetId="32">[2]D!#REF!</definedName>
    <definedName name="_____GEN1" localSheetId="34">[2]D!#REF!</definedName>
    <definedName name="_____GEN1" localSheetId="36">[2]D!#REF!</definedName>
    <definedName name="_____GEN1" localSheetId="14">[2]D!#REF!</definedName>
    <definedName name="_____GEN1" localSheetId="15">[2]D!#REF!</definedName>
    <definedName name="_____GEN1" localSheetId="16">[2]D!#REF!</definedName>
    <definedName name="_____GEN1" localSheetId="17">[2]D!#REF!</definedName>
    <definedName name="_____GEN1" localSheetId="18">[2]D!#REF!</definedName>
    <definedName name="_____GEN1" localSheetId="19">[2]D!#REF!</definedName>
    <definedName name="_____GEN1" localSheetId="20">[2]D!#REF!</definedName>
    <definedName name="_____GEN1" localSheetId="22">[2]D!#REF!</definedName>
    <definedName name="_____GEN1" localSheetId="21">[2]D!#REF!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 localSheetId="10">[3]D!#REF!</definedName>
    <definedName name="____GEN1" localSheetId="25">[3]D!#REF!</definedName>
    <definedName name="____GEN1" localSheetId="26">[3]D!#REF!</definedName>
    <definedName name="____GEN1" localSheetId="27">[3]D!#REF!</definedName>
    <definedName name="____GEN1" localSheetId="28">[3]D!#REF!</definedName>
    <definedName name="____GEN1" localSheetId="29">[3]D!#REF!</definedName>
    <definedName name="____GEN1" localSheetId="30">[3]D!#REF!</definedName>
    <definedName name="____GEN1" localSheetId="11">[3]D!#REF!</definedName>
    <definedName name="____GEN1" localSheetId="12">[3]D!#REF!</definedName>
    <definedName name="____GEN1" localSheetId="13">[3]D!#REF!</definedName>
    <definedName name="____GEN1" localSheetId="31">[3]D!#REF!</definedName>
    <definedName name="____GEN1" localSheetId="33">[3]D!#REF!</definedName>
    <definedName name="____GEN1" localSheetId="35">[3]D!#REF!</definedName>
    <definedName name="____GEN1" localSheetId="32">[3]D!#REF!</definedName>
    <definedName name="____GEN1" localSheetId="34">[3]D!#REF!</definedName>
    <definedName name="____GEN1" localSheetId="36">[3]D!#REF!</definedName>
    <definedName name="____GEN1" localSheetId="14">[3]D!#REF!</definedName>
    <definedName name="____GEN1" localSheetId="15">[3]D!#REF!</definedName>
    <definedName name="____GEN1" localSheetId="16">[3]D!#REF!</definedName>
    <definedName name="____GEN1" localSheetId="17">[3]D!#REF!</definedName>
    <definedName name="____GEN1" localSheetId="18">[3]D!#REF!</definedName>
    <definedName name="____GEN1" localSheetId="19">[3]D!#REF!</definedName>
    <definedName name="____GEN1" localSheetId="20">[3]D!#REF!</definedName>
    <definedName name="____GEN1" localSheetId="22">[3]D!#REF!</definedName>
    <definedName name="____GEN1" localSheetId="21">[3]D!#REF!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10">#REF!</definedName>
    <definedName name="__ConfigurationData" localSheetId="25">#REF!</definedName>
    <definedName name="__ConfigurationData" localSheetId="26">#REF!</definedName>
    <definedName name="__ConfigurationData" localSheetId="27">#REF!</definedName>
    <definedName name="__ConfigurationData" localSheetId="28">#REF!</definedName>
    <definedName name="__ConfigurationData" localSheetId="29">#REF!</definedName>
    <definedName name="__ConfigurationData" localSheetId="30">#REF!</definedName>
    <definedName name="__ConfigurationData" localSheetId="11">#REF!</definedName>
    <definedName name="__ConfigurationData" localSheetId="12">#REF!</definedName>
    <definedName name="__ConfigurationData" localSheetId="13">#REF!</definedName>
    <definedName name="__ConfigurationData" localSheetId="31">#REF!</definedName>
    <definedName name="__ConfigurationData" localSheetId="33">#REF!</definedName>
    <definedName name="__ConfigurationData" localSheetId="35">#REF!</definedName>
    <definedName name="__ConfigurationData" localSheetId="32">#REF!</definedName>
    <definedName name="__ConfigurationData" localSheetId="34">#REF!</definedName>
    <definedName name="__ConfigurationData" localSheetId="36">#REF!</definedName>
    <definedName name="__ConfigurationData" localSheetId="14">#REF!</definedName>
    <definedName name="__ConfigurationData" localSheetId="15">#REF!</definedName>
    <definedName name="__ConfigurationData" localSheetId="16">#REF!</definedName>
    <definedName name="__ConfigurationData" localSheetId="17">#REF!</definedName>
    <definedName name="__ConfigurationData" localSheetId="18">#REF!</definedName>
    <definedName name="__ConfigurationData" localSheetId="19">#REF!</definedName>
    <definedName name="__ConfigurationData" localSheetId="20">#REF!</definedName>
    <definedName name="__ConfigurationData" localSheetId="22">#REF!</definedName>
    <definedName name="__ConfigurationData" localSheetId="21">#REF!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 localSheetId="10">#REF!</definedName>
    <definedName name="__MaterialData" localSheetId="25">#REF!</definedName>
    <definedName name="__MaterialData" localSheetId="26">#REF!</definedName>
    <definedName name="__MaterialData" localSheetId="27">#REF!</definedName>
    <definedName name="__MaterialData" localSheetId="28">#REF!</definedName>
    <definedName name="__MaterialData" localSheetId="29">#REF!</definedName>
    <definedName name="__MaterialData" localSheetId="30">#REF!</definedName>
    <definedName name="__MaterialData" localSheetId="11">#REF!</definedName>
    <definedName name="__MaterialData" localSheetId="12">#REF!</definedName>
    <definedName name="__MaterialData" localSheetId="13">#REF!</definedName>
    <definedName name="__MaterialData" localSheetId="31">#REF!</definedName>
    <definedName name="__MaterialData" localSheetId="33">#REF!</definedName>
    <definedName name="__MaterialData" localSheetId="35">#REF!</definedName>
    <definedName name="__MaterialData" localSheetId="32">#REF!</definedName>
    <definedName name="__MaterialData" localSheetId="34">#REF!</definedName>
    <definedName name="__MaterialData" localSheetId="36">#REF!</definedName>
    <definedName name="__MaterialData" localSheetId="14">#REF!</definedName>
    <definedName name="__MaterialData" localSheetId="15">#REF!</definedName>
    <definedName name="__MaterialData" localSheetId="16">#REF!</definedName>
    <definedName name="__MaterialData" localSheetId="17">#REF!</definedName>
    <definedName name="__MaterialData" localSheetId="18">#REF!</definedName>
    <definedName name="__MaterialData" localSheetId="19">#REF!</definedName>
    <definedName name="__MaterialData" localSheetId="20">#REF!</definedName>
    <definedName name="__MaterialData" localSheetId="22">#REF!</definedName>
    <definedName name="__MaterialData" localSheetId="21">#REF!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 localSheetId="10">#REF!</definedName>
    <definedName name="__MiscellaneousNotes" localSheetId="25">#REF!</definedName>
    <definedName name="__MiscellaneousNotes" localSheetId="26">#REF!</definedName>
    <definedName name="__MiscellaneousNotes" localSheetId="27">#REF!</definedName>
    <definedName name="__MiscellaneousNotes" localSheetId="28">#REF!</definedName>
    <definedName name="__MiscellaneousNotes" localSheetId="29">#REF!</definedName>
    <definedName name="__MiscellaneousNotes" localSheetId="30">#REF!</definedName>
    <definedName name="__MiscellaneousNotes" localSheetId="11">#REF!</definedName>
    <definedName name="__MiscellaneousNotes" localSheetId="12">#REF!</definedName>
    <definedName name="__MiscellaneousNotes" localSheetId="13">#REF!</definedName>
    <definedName name="__MiscellaneousNotes" localSheetId="31">#REF!</definedName>
    <definedName name="__MiscellaneousNotes" localSheetId="33">#REF!</definedName>
    <definedName name="__MiscellaneousNotes" localSheetId="35">#REF!</definedName>
    <definedName name="__MiscellaneousNotes" localSheetId="32">#REF!</definedName>
    <definedName name="__MiscellaneousNotes" localSheetId="34">#REF!</definedName>
    <definedName name="__MiscellaneousNotes" localSheetId="36">#REF!</definedName>
    <definedName name="__MiscellaneousNotes" localSheetId="14">#REF!</definedName>
    <definedName name="__MiscellaneousNotes" localSheetId="15">#REF!</definedName>
    <definedName name="__MiscellaneousNotes" localSheetId="16">#REF!</definedName>
    <definedName name="__MiscellaneousNotes" localSheetId="17">#REF!</definedName>
    <definedName name="__MiscellaneousNotes" localSheetId="18">#REF!</definedName>
    <definedName name="__MiscellaneousNotes" localSheetId="19">#REF!</definedName>
    <definedName name="__MiscellaneousNotes" localSheetId="20">#REF!</definedName>
    <definedName name="__MiscellaneousNotes" localSheetId="22">#REF!</definedName>
    <definedName name="__MiscellaneousNotes" localSheetId="21">#REF!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 localSheetId="10">#REF!</definedName>
    <definedName name="__NozzleData" localSheetId="25">#REF!</definedName>
    <definedName name="__NozzleData" localSheetId="26">#REF!</definedName>
    <definedName name="__NozzleData" localSheetId="27">#REF!</definedName>
    <definedName name="__NozzleData" localSheetId="28">#REF!</definedName>
    <definedName name="__NozzleData" localSheetId="29">#REF!</definedName>
    <definedName name="__NozzleData" localSheetId="30">#REF!</definedName>
    <definedName name="__NozzleData" localSheetId="11">#REF!</definedName>
    <definedName name="__NozzleData" localSheetId="12">#REF!</definedName>
    <definedName name="__NozzleData" localSheetId="13">#REF!</definedName>
    <definedName name="__NozzleData" localSheetId="31">#REF!</definedName>
    <definedName name="__NozzleData" localSheetId="33">#REF!</definedName>
    <definedName name="__NozzleData" localSheetId="35">#REF!</definedName>
    <definedName name="__NozzleData" localSheetId="32">#REF!</definedName>
    <definedName name="__NozzleData" localSheetId="34">#REF!</definedName>
    <definedName name="__NozzleData" localSheetId="36">#REF!</definedName>
    <definedName name="__NozzleData" localSheetId="14">#REF!</definedName>
    <definedName name="__NozzleData" localSheetId="15">#REF!</definedName>
    <definedName name="__NozzleData" localSheetId="16">#REF!</definedName>
    <definedName name="__NozzleData" localSheetId="17">#REF!</definedName>
    <definedName name="__NozzleData" localSheetId="18">#REF!</definedName>
    <definedName name="__NozzleData" localSheetId="19">#REF!</definedName>
    <definedName name="__NozzleData" localSheetId="20">#REF!</definedName>
    <definedName name="__NozzleData" localSheetId="22">#REF!</definedName>
    <definedName name="__NozzleData" localSheetId="21">#REF!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 localSheetId="10">#REF!</definedName>
    <definedName name="__ProcessData" localSheetId="25">#REF!</definedName>
    <definedName name="__ProcessData" localSheetId="26">#REF!</definedName>
    <definedName name="__ProcessData" localSheetId="27">#REF!</definedName>
    <definedName name="__ProcessData" localSheetId="28">#REF!</definedName>
    <definedName name="__ProcessData" localSheetId="29">#REF!</definedName>
    <definedName name="__ProcessData" localSheetId="30">#REF!</definedName>
    <definedName name="__ProcessData" localSheetId="11">#REF!</definedName>
    <definedName name="__ProcessData" localSheetId="12">#REF!</definedName>
    <definedName name="__ProcessData" localSheetId="13">#REF!</definedName>
    <definedName name="__ProcessData" localSheetId="31">#REF!</definedName>
    <definedName name="__ProcessData" localSheetId="33">#REF!</definedName>
    <definedName name="__ProcessData" localSheetId="35">#REF!</definedName>
    <definedName name="__ProcessData" localSheetId="32">#REF!</definedName>
    <definedName name="__ProcessData" localSheetId="34">#REF!</definedName>
    <definedName name="__ProcessData" localSheetId="36">#REF!</definedName>
    <definedName name="__ProcessData" localSheetId="14">#REF!</definedName>
    <definedName name="__ProcessData" localSheetId="15">#REF!</definedName>
    <definedName name="__ProcessData" localSheetId="16">#REF!</definedName>
    <definedName name="__ProcessData" localSheetId="17">#REF!</definedName>
    <definedName name="__ProcessData" localSheetId="18">#REF!</definedName>
    <definedName name="__ProcessData" localSheetId="19">#REF!</definedName>
    <definedName name="__ProcessData" localSheetId="20">#REF!</definedName>
    <definedName name="__ProcessData" localSheetId="22">#REF!</definedName>
    <definedName name="__ProcessData" localSheetId="21">#REF!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 localSheetId="10">#REF!</definedName>
    <definedName name="__Project_Details" localSheetId="25">#REF!</definedName>
    <definedName name="__Project_Details" localSheetId="26">#REF!</definedName>
    <definedName name="__Project_Details" localSheetId="27">#REF!</definedName>
    <definedName name="__Project_Details" localSheetId="28">#REF!</definedName>
    <definedName name="__Project_Details" localSheetId="29">#REF!</definedName>
    <definedName name="__Project_Details" localSheetId="30">#REF!</definedName>
    <definedName name="__Project_Details" localSheetId="11">#REF!</definedName>
    <definedName name="__Project_Details" localSheetId="12">#REF!</definedName>
    <definedName name="__Project_Details" localSheetId="13">#REF!</definedName>
    <definedName name="__Project_Details" localSheetId="31">#REF!</definedName>
    <definedName name="__Project_Details" localSheetId="33">#REF!</definedName>
    <definedName name="__Project_Details" localSheetId="35">#REF!</definedName>
    <definedName name="__Project_Details" localSheetId="32">#REF!</definedName>
    <definedName name="__Project_Details" localSheetId="34">#REF!</definedName>
    <definedName name="__Project_Details" localSheetId="36">#REF!</definedName>
    <definedName name="__Project_Details" localSheetId="14">#REF!</definedName>
    <definedName name="__Project_Details" localSheetId="15">#REF!</definedName>
    <definedName name="__Project_Details" localSheetId="16">#REF!</definedName>
    <definedName name="__Project_Details" localSheetId="17">#REF!</definedName>
    <definedName name="__Project_Details" localSheetId="18">#REF!</definedName>
    <definedName name="__Project_Details" localSheetId="19">#REF!</definedName>
    <definedName name="__Project_Details" localSheetId="20">#REF!</definedName>
    <definedName name="__Project_Details" localSheetId="22">#REF!</definedName>
    <definedName name="__Project_Details" localSheetId="21">#REF!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 localSheetId="10">#REF!</definedName>
    <definedName name="__ThermalData" localSheetId="25">#REF!</definedName>
    <definedName name="__ThermalData" localSheetId="26">#REF!</definedName>
    <definedName name="__ThermalData" localSheetId="27">#REF!</definedName>
    <definedName name="__ThermalData" localSheetId="28">#REF!</definedName>
    <definedName name="__ThermalData" localSheetId="29">#REF!</definedName>
    <definedName name="__ThermalData" localSheetId="30">#REF!</definedName>
    <definedName name="__ThermalData" localSheetId="11">#REF!</definedName>
    <definedName name="__ThermalData" localSheetId="12">#REF!</definedName>
    <definedName name="__ThermalData" localSheetId="13">#REF!</definedName>
    <definedName name="__ThermalData" localSheetId="31">#REF!</definedName>
    <definedName name="__ThermalData" localSheetId="33">#REF!</definedName>
    <definedName name="__ThermalData" localSheetId="35">#REF!</definedName>
    <definedName name="__ThermalData" localSheetId="32">#REF!</definedName>
    <definedName name="__ThermalData" localSheetId="34">#REF!</definedName>
    <definedName name="__ThermalData" localSheetId="36">#REF!</definedName>
    <definedName name="__ThermalData" localSheetId="14">#REF!</definedName>
    <definedName name="__ThermalData" localSheetId="15">#REF!</definedName>
    <definedName name="__ThermalData" localSheetId="16">#REF!</definedName>
    <definedName name="__ThermalData" localSheetId="17">#REF!</definedName>
    <definedName name="__ThermalData" localSheetId="18">#REF!</definedName>
    <definedName name="__ThermalData" localSheetId="19">#REF!</definedName>
    <definedName name="__ThermalData" localSheetId="20">#REF!</definedName>
    <definedName name="__ThermalData" localSheetId="22">#REF!</definedName>
    <definedName name="__ThermalData" localSheetId="21">#REF!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 localSheetId="10">#REF!</definedName>
    <definedName name="__TubeData" localSheetId="25">#REF!</definedName>
    <definedName name="__TubeData" localSheetId="26">#REF!</definedName>
    <definedName name="__TubeData" localSheetId="27">#REF!</definedName>
    <definedName name="__TubeData" localSheetId="28">#REF!</definedName>
    <definedName name="__TubeData" localSheetId="29">#REF!</definedName>
    <definedName name="__TubeData" localSheetId="30">#REF!</definedName>
    <definedName name="__TubeData" localSheetId="11">#REF!</definedName>
    <definedName name="__TubeData" localSheetId="12">#REF!</definedName>
    <definedName name="__TubeData" localSheetId="13">#REF!</definedName>
    <definedName name="__TubeData" localSheetId="31">#REF!</definedName>
    <definedName name="__TubeData" localSheetId="33">#REF!</definedName>
    <definedName name="__TubeData" localSheetId="35">#REF!</definedName>
    <definedName name="__TubeData" localSheetId="32">#REF!</definedName>
    <definedName name="__TubeData" localSheetId="34">#REF!</definedName>
    <definedName name="__TubeData" localSheetId="36">#REF!</definedName>
    <definedName name="__TubeData" localSheetId="14">#REF!</definedName>
    <definedName name="__TubeData" localSheetId="15">#REF!</definedName>
    <definedName name="__TubeData" localSheetId="16">#REF!</definedName>
    <definedName name="__TubeData" localSheetId="17">#REF!</definedName>
    <definedName name="__TubeData" localSheetId="18">#REF!</definedName>
    <definedName name="__TubeData" localSheetId="19">#REF!</definedName>
    <definedName name="__TubeData" localSheetId="20">#REF!</definedName>
    <definedName name="__TubeData" localSheetId="22">#REF!</definedName>
    <definedName name="__TubeData" localSheetId="21">#REF!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 localSheetId="10">#REF!</definedName>
    <definedName name="_a_FinData" localSheetId="25">#REF!</definedName>
    <definedName name="_a_FinData" localSheetId="26">#REF!</definedName>
    <definedName name="_a_FinData" localSheetId="27">#REF!</definedName>
    <definedName name="_a_FinData" localSheetId="28">#REF!</definedName>
    <definedName name="_a_FinData" localSheetId="29">#REF!</definedName>
    <definedName name="_a_FinData" localSheetId="30">#REF!</definedName>
    <definedName name="_a_FinData" localSheetId="11">#REF!</definedName>
    <definedName name="_a_FinData" localSheetId="12">#REF!</definedName>
    <definedName name="_a_FinData" localSheetId="13">#REF!</definedName>
    <definedName name="_a_FinData" localSheetId="31">#REF!</definedName>
    <definedName name="_a_FinData" localSheetId="33">#REF!</definedName>
    <definedName name="_a_FinData" localSheetId="35">#REF!</definedName>
    <definedName name="_a_FinData" localSheetId="32">#REF!</definedName>
    <definedName name="_a_FinData" localSheetId="34">#REF!</definedName>
    <definedName name="_a_FinData" localSheetId="36">#REF!</definedName>
    <definedName name="_a_FinData" localSheetId="14">#REF!</definedName>
    <definedName name="_a_FinData" localSheetId="15">#REF!</definedName>
    <definedName name="_a_FinData" localSheetId="16">#REF!</definedName>
    <definedName name="_a_FinData" localSheetId="17">#REF!</definedName>
    <definedName name="_a_FinData" localSheetId="18">#REF!</definedName>
    <definedName name="_a_FinData" localSheetId="19">#REF!</definedName>
    <definedName name="_a_FinData" localSheetId="20">#REF!</definedName>
    <definedName name="_a_FinData" localSheetId="22">#REF!</definedName>
    <definedName name="_a_FinData" localSheetId="21">#REF!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 localSheetId="10">#REF!</definedName>
    <definedName name="_a_Geometricand_DimensionalData" localSheetId="25">#REF!</definedName>
    <definedName name="_a_Geometricand_DimensionalData" localSheetId="26">#REF!</definedName>
    <definedName name="_a_Geometricand_DimensionalData" localSheetId="27">#REF!</definedName>
    <definedName name="_a_Geometricand_DimensionalData" localSheetId="28">#REF!</definedName>
    <definedName name="_a_Geometricand_DimensionalData" localSheetId="29">#REF!</definedName>
    <definedName name="_a_Geometricand_DimensionalData" localSheetId="30">#REF!</definedName>
    <definedName name="_a_Geometricand_DimensionalData" localSheetId="11">#REF!</definedName>
    <definedName name="_a_Geometricand_DimensionalData" localSheetId="12">#REF!</definedName>
    <definedName name="_a_Geometricand_DimensionalData" localSheetId="13">#REF!</definedName>
    <definedName name="_a_Geometricand_DimensionalData" localSheetId="31">#REF!</definedName>
    <definedName name="_a_Geometricand_DimensionalData" localSheetId="33">#REF!</definedName>
    <definedName name="_a_Geometricand_DimensionalData" localSheetId="35">#REF!</definedName>
    <definedName name="_a_Geometricand_DimensionalData" localSheetId="32">#REF!</definedName>
    <definedName name="_a_Geometricand_DimensionalData" localSheetId="34">#REF!</definedName>
    <definedName name="_a_Geometricand_DimensionalData" localSheetId="36">#REF!</definedName>
    <definedName name="_a_Geometricand_DimensionalData" localSheetId="14">#REF!</definedName>
    <definedName name="_a_Geometricand_DimensionalData" localSheetId="15">#REF!</definedName>
    <definedName name="_a_Geometricand_DimensionalData" localSheetId="16">#REF!</definedName>
    <definedName name="_a_Geometricand_DimensionalData" localSheetId="17">#REF!</definedName>
    <definedName name="_a_Geometricand_DimensionalData" localSheetId="18">#REF!</definedName>
    <definedName name="_a_Geometricand_DimensionalData" localSheetId="19">#REF!</definedName>
    <definedName name="_a_Geometricand_DimensionalData" localSheetId="20">#REF!</definedName>
    <definedName name="_a_Geometricand_DimensionalData" localSheetId="22">#REF!</definedName>
    <definedName name="_a_Geometricand_DimensionalData" localSheetId="21">#REF!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 localSheetId="10">#REF!</definedName>
    <definedName name="_a_MechanicalDesignData" localSheetId="25">#REF!</definedName>
    <definedName name="_a_MechanicalDesignData" localSheetId="26">#REF!</definedName>
    <definedName name="_a_MechanicalDesignData" localSheetId="27">#REF!</definedName>
    <definedName name="_a_MechanicalDesignData" localSheetId="28">#REF!</definedName>
    <definedName name="_a_MechanicalDesignData" localSheetId="29">#REF!</definedName>
    <definedName name="_a_MechanicalDesignData" localSheetId="30">#REF!</definedName>
    <definedName name="_a_MechanicalDesignData" localSheetId="11">#REF!</definedName>
    <definedName name="_a_MechanicalDesignData" localSheetId="12">#REF!</definedName>
    <definedName name="_a_MechanicalDesignData" localSheetId="13">#REF!</definedName>
    <definedName name="_a_MechanicalDesignData" localSheetId="31">#REF!</definedName>
    <definedName name="_a_MechanicalDesignData" localSheetId="33">#REF!</definedName>
    <definedName name="_a_MechanicalDesignData" localSheetId="35">#REF!</definedName>
    <definedName name="_a_MechanicalDesignData" localSheetId="32">#REF!</definedName>
    <definedName name="_a_MechanicalDesignData" localSheetId="34">#REF!</definedName>
    <definedName name="_a_MechanicalDesignData" localSheetId="36">#REF!</definedName>
    <definedName name="_a_MechanicalDesignData" localSheetId="14">#REF!</definedName>
    <definedName name="_a_MechanicalDesignData" localSheetId="15">#REF!</definedName>
    <definedName name="_a_MechanicalDesignData" localSheetId="16">#REF!</definedName>
    <definedName name="_a_MechanicalDesignData" localSheetId="17">#REF!</definedName>
    <definedName name="_a_MechanicalDesignData" localSheetId="18">#REF!</definedName>
    <definedName name="_a_MechanicalDesignData" localSheetId="19">#REF!</definedName>
    <definedName name="_a_MechanicalDesignData" localSheetId="20">#REF!</definedName>
    <definedName name="_a_MechanicalDesignData" localSheetId="22">#REF!</definedName>
    <definedName name="_a_MechanicalDesignData" localSheetId="21">#REF!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 localSheetId="10">#REF!</definedName>
    <definedName name="_b_Motors" localSheetId="25">#REF!</definedName>
    <definedName name="_b_Motors" localSheetId="26">#REF!</definedName>
    <definedName name="_b_Motors" localSheetId="27">#REF!</definedName>
    <definedName name="_b_Motors" localSheetId="28">#REF!</definedName>
    <definedName name="_b_Motors" localSheetId="29">#REF!</definedName>
    <definedName name="_b_Motors" localSheetId="30">#REF!</definedName>
    <definedName name="_b_Motors" localSheetId="11">#REF!</definedName>
    <definedName name="_b_Motors" localSheetId="12">#REF!</definedName>
    <definedName name="_b_Motors" localSheetId="13">#REF!</definedName>
    <definedName name="_b_Motors" localSheetId="31">#REF!</definedName>
    <definedName name="_b_Motors" localSheetId="33">#REF!</definedName>
    <definedName name="_b_Motors" localSheetId="35">#REF!</definedName>
    <definedName name="_b_Motors" localSheetId="32">#REF!</definedName>
    <definedName name="_b_Motors" localSheetId="34">#REF!</definedName>
    <definedName name="_b_Motors" localSheetId="36">#REF!</definedName>
    <definedName name="_b_Motors" localSheetId="14">#REF!</definedName>
    <definedName name="_b_Motors" localSheetId="15">#REF!</definedName>
    <definedName name="_b_Motors" localSheetId="16">#REF!</definedName>
    <definedName name="_b_Motors" localSheetId="17">#REF!</definedName>
    <definedName name="_b_Motors" localSheetId="18">#REF!</definedName>
    <definedName name="_b_Motors" localSheetId="19">#REF!</definedName>
    <definedName name="_b_Motors" localSheetId="20">#REF!</definedName>
    <definedName name="_b_Motors" localSheetId="22">#REF!</definedName>
    <definedName name="_b_Motors" localSheetId="21">#REF!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 localSheetId="10">#REF!</definedName>
    <definedName name="_c_Air_Fan_Data" localSheetId="25">#REF!</definedName>
    <definedName name="_c_Air_Fan_Data" localSheetId="26">#REF!</definedName>
    <definedName name="_c_Air_Fan_Data" localSheetId="27">#REF!</definedName>
    <definedName name="_c_Air_Fan_Data" localSheetId="28">#REF!</definedName>
    <definedName name="_c_Air_Fan_Data" localSheetId="29">#REF!</definedName>
    <definedName name="_c_Air_Fan_Data" localSheetId="30">#REF!</definedName>
    <definedName name="_c_Air_Fan_Data" localSheetId="11">#REF!</definedName>
    <definedName name="_c_Air_Fan_Data" localSheetId="12">#REF!</definedName>
    <definedName name="_c_Air_Fan_Data" localSheetId="13">#REF!</definedName>
    <definedName name="_c_Air_Fan_Data" localSheetId="31">#REF!</definedName>
    <definedName name="_c_Air_Fan_Data" localSheetId="33">#REF!</definedName>
    <definedName name="_c_Air_Fan_Data" localSheetId="35">#REF!</definedName>
    <definedName name="_c_Air_Fan_Data" localSheetId="32">#REF!</definedName>
    <definedName name="_c_Air_Fan_Data" localSheetId="34">#REF!</definedName>
    <definedName name="_c_Air_Fan_Data" localSheetId="36">#REF!</definedName>
    <definedName name="_c_Air_Fan_Data" localSheetId="14">#REF!</definedName>
    <definedName name="_c_Air_Fan_Data" localSheetId="15">#REF!</definedName>
    <definedName name="_c_Air_Fan_Data" localSheetId="16">#REF!</definedName>
    <definedName name="_c_Air_Fan_Data" localSheetId="17">#REF!</definedName>
    <definedName name="_c_Air_Fan_Data" localSheetId="18">#REF!</definedName>
    <definedName name="_c_Air_Fan_Data" localSheetId="19">#REF!</definedName>
    <definedName name="_c_Air_Fan_Data" localSheetId="20">#REF!</definedName>
    <definedName name="_c_Air_Fan_Data" localSheetId="22">#REF!</definedName>
    <definedName name="_c_Air_Fan_Data" localSheetId="21">#REF!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 localSheetId="10">#REF!</definedName>
    <definedName name="_d_Miscellaneous" localSheetId="25">#REF!</definedName>
    <definedName name="_d_Miscellaneous" localSheetId="26">#REF!</definedName>
    <definedName name="_d_Miscellaneous" localSheetId="27">#REF!</definedName>
    <definedName name="_d_Miscellaneous" localSheetId="28">#REF!</definedName>
    <definedName name="_d_Miscellaneous" localSheetId="29">#REF!</definedName>
    <definedName name="_d_Miscellaneous" localSheetId="30">#REF!</definedName>
    <definedName name="_d_Miscellaneous" localSheetId="11">#REF!</definedName>
    <definedName name="_d_Miscellaneous" localSheetId="12">#REF!</definedName>
    <definedName name="_d_Miscellaneous" localSheetId="13">#REF!</definedName>
    <definedName name="_d_Miscellaneous" localSheetId="31">#REF!</definedName>
    <definedName name="_d_Miscellaneous" localSheetId="33">#REF!</definedName>
    <definedName name="_d_Miscellaneous" localSheetId="35">#REF!</definedName>
    <definedName name="_d_Miscellaneous" localSheetId="32">#REF!</definedName>
    <definedName name="_d_Miscellaneous" localSheetId="34">#REF!</definedName>
    <definedName name="_d_Miscellaneous" localSheetId="36">#REF!</definedName>
    <definedName name="_d_Miscellaneous" localSheetId="14">#REF!</definedName>
    <definedName name="_d_Miscellaneous" localSheetId="15">#REF!</definedName>
    <definedName name="_d_Miscellaneous" localSheetId="16">#REF!</definedName>
    <definedName name="_d_Miscellaneous" localSheetId="17">#REF!</definedName>
    <definedName name="_d_Miscellaneous" localSheetId="18">#REF!</definedName>
    <definedName name="_d_Miscellaneous" localSheetId="19">#REF!</definedName>
    <definedName name="_d_Miscellaneous" localSheetId="20">#REF!</definedName>
    <definedName name="_d_Miscellaneous" localSheetId="22">#REF!</definedName>
    <definedName name="_d_Miscellaneous" localSheetId="21">#REF!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 localSheetId="10">#REF!</definedName>
    <definedName name="_e_Noise" localSheetId="25">#REF!</definedName>
    <definedName name="_e_Noise" localSheetId="26">#REF!</definedName>
    <definedName name="_e_Noise" localSheetId="27">#REF!</definedName>
    <definedName name="_e_Noise" localSheetId="28">#REF!</definedName>
    <definedName name="_e_Noise" localSheetId="29">#REF!</definedName>
    <definedName name="_e_Noise" localSheetId="30">#REF!</definedName>
    <definedName name="_e_Noise" localSheetId="11">#REF!</definedName>
    <definedName name="_e_Noise" localSheetId="12">#REF!</definedName>
    <definedName name="_e_Noise" localSheetId="13">#REF!</definedName>
    <definedName name="_e_Noise" localSheetId="31">#REF!</definedName>
    <definedName name="_e_Noise" localSheetId="33">#REF!</definedName>
    <definedName name="_e_Noise" localSheetId="35">#REF!</definedName>
    <definedName name="_e_Noise" localSheetId="32">#REF!</definedName>
    <definedName name="_e_Noise" localSheetId="34">#REF!</definedName>
    <definedName name="_e_Noise" localSheetId="36">#REF!</definedName>
    <definedName name="_e_Noise" localSheetId="14">#REF!</definedName>
    <definedName name="_e_Noise" localSheetId="15">#REF!</definedName>
    <definedName name="_e_Noise" localSheetId="16">#REF!</definedName>
    <definedName name="_e_Noise" localSheetId="17">#REF!</definedName>
    <definedName name="_e_Noise" localSheetId="18">#REF!</definedName>
    <definedName name="_e_Noise" localSheetId="19">#REF!</definedName>
    <definedName name="_e_Noise" localSheetId="20">#REF!</definedName>
    <definedName name="_e_Noise" localSheetId="22">#REF!</definedName>
    <definedName name="_e_Noise" localSheetId="21">#REF!</definedName>
    <definedName name="_e_Noise">#REF!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11" hidden="1">#REF!</definedName>
    <definedName name="_Fill" localSheetId="12" hidden="1">#REF!</definedName>
    <definedName name="_Fill" localSheetId="13" hidden="1">#REF!</definedName>
    <definedName name="_Fill" localSheetId="31" hidden="1">#REF!</definedName>
    <definedName name="_Fill" localSheetId="33" hidden="1">#REF!</definedName>
    <definedName name="_Fill" localSheetId="35" hidden="1">#REF!</definedName>
    <definedName name="_Fill" localSheetId="32" hidden="1">#REF!</definedName>
    <definedName name="_Fill" localSheetId="34" hidden="1">#REF!</definedName>
    <definedName name="_Fill" localSheetId="36"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 hidden="1">#REF!</definedName>
    <definedName name="_Fill" localSheetId="1" hidden="1">#REF!</definedName>
    <definedName name="_Fill" localSheetId="22" hidden="1">#REF!</definedName>
    <definedName name="_Fill" localSheetId="21"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 localSheetId="10">[4]D!#REF!</definedName>
    <definedName name="_GEN1" localSheetId="25">[4]D!#REF!</definedName>
    <definedName name="_GEN1" localSheetId="26">[4]D!#REF!</definedName>
    <definedName name="_GEN1" localSheetId="27">[4]D!#REF!</definedName>
    <definedName name="_GEN1" localSheetId="28">[4]D!#REF!</definedName>
    <definedName name="_GEN1" localSheetId="29">[4]D!#REF!</definedName>
    <definedName name="_GEN1" localSheetId="30">[4]D!#REF!</definedName>
    <definedName name="_GEN1" localSheetId="11">[4]D!#REF!</definedName>
    <definedName name="_GEN1" localSheetId="12">[4]D!#REF!</definedName>
    <definedName name="_GEN1" localSheetId="13">[4]D!#REF!</definedName>
    <definedName name="_GEN1" localSheetId="31">[4]D!#REF!</definedName>
    <definedName name="_GEN1" localSheetId="33">[4]D!#REF!</definedName>
    <definedName name="_GEN1" localSheetId="35">[4]D!#REF!</definedName>
    <definedName name="_GEN1" localSheetId="32">[4]D!#REF!</definedName>
    <definedName name="_GEN1" localSheetId="34">[4]D!#REF!</definedName>
    <definedName name="_GEN1" localSheetId="36">[4]D!#REF!</definedName>
    <definedName name="_GEN1" localSheetId="14">[4]D!#REF!</definedName>
    <definedName name="_GEN1" localSheetId="15">[4]D!#REF!</definedName>
    <definedName name="_GEN1" localSheetId="16">[4]D!#REF!</definedName>
    <definedName name="_GEN1" localSheetId="17">[4]D!#REF!</definedName>
    <definedName name="_GEN1" localSheetId="18">[4]D!#REF!</definedName>
    <definedName name="_GEN1" localSheetId="19">[4]D!#REF!</definedName>
    <definedName name="_GEN1" localSheetId="20">[4]D!#REF!</definedName>
    <definedName name="_GEN1" localSheetId="22">[4]D!#REF!</definedName>
    <definedName name="_GEN1" localSheetId="21">[4]D!#REF!</definedName>
    <definedName name="_GEN1">[4]D!#REF!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11" hidden="1">#REF!</definedName>
    <definedName name="_Parse_Out" localSheetId="12" hidden="1">#REF!</definedName>
    <definedName name="_Parse_Out" localSheetId="13" hidden="1">#REF!</definedName>
    <definedName name="_Parse_Out" localSheetId="31" hidden="1">#REF!</definedName>
    <definedName name="_Parse_Out" localSheetId="33" hidden="1">#REF!</definedName>
    <definedName name="_Parse_Out" localSheetId="35" hidden="1">#REF!</definedName>
    <definedName name="_Parse_Out" localSheetId="32" hidden="1">#REF!</definedName>
    <definedName name="_Parse_Out" localSheetId="34" hidden="1">#REF!</definedName>
    <definedName name="_Parse_Out" localSheetId="36"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 hidden="1">#REF!</definedName>
    <definedName name="_Parse_Out" localSheetId="1" hidden="1">#REF!</definedName>
    <definedName name="_Parse_Out" localSheetId="22" hidden="1">#REF!</definedName>
    <definedName name="_Parse_Out" localSheetId="2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11">#REF!</definedName>
    <definedName name="A" localSheetId="12">#REF!</definedName>
    <definedName name="A" localSheetId="13">#REF!</definedName>
    <definedName name="A" localSheetId="31">#REF!</definedName>
    <definedName name="A" localSheetId="33">#REF!</definedName>
    <definedName name="A" localSheetId="35">#REF!</definedName>
    <definedName name="A" localSheetId="32">#REF!</definedName>
    <definedName name="A" localSheetId="34">#REF!</definedName>
    <definedName name="A" localSheetId="36">#REF!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1">#REF!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25">#REF!</definedName>
    <definedName name="Ad" localSheetId="26">#REF!</definedName>
    <definedName name="Ad" localSheetId="27">#REF!</definedName>
    <definedName name="Ad" localSheetId="28">#REF!</definedName>
    <definedName name="Ad" localSheetId="29">#REF!</definedName>
    <definedName name="Ad" localSheetId="30">#REF!</definedName>
    <definedName name="Ad" localSheetId="11">#REF!</definedName>
    <definedName name="Ad" localSheetId="12">#REF!</definedName>
    <definedName name="Ad" localSheetId="13">#REF!</definedName>
    <definedName name="Ad" localSheetId="31">#REF!</definedName>
    <definedName name="Ad" localSheetId="33">#REF!</definedName>
    <definedName name="Ad" localSheetId="35">#REF!</definedName>
    <definedName name="Ad" localSheetId="32">#REF!</definedName>
    <definedName name="Ad" localSheetId="34">#REF!</definedName>
    <definedName name="Ad" localSheetId="36">#REF!</definedName>
    <definedName name="Ad" localSheetId="14">#REF!</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2">#REF!</definedName>
    <definedName name="Ad" localSheetId="21">#REF!</definedName>
    <definedName name="Ad">#REF!</definedName>
    <definedName name="AMA" localSheetId="21" hidden="1">#REF!</definedName>
    <definedName name="AMA" hidden="1">#REF!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11">#REF!</definedName>
    <definedName name="B" localSheetId="12">#REF!</definedName>
    <definedName name="B" localSheetId="13">#REF!</definedName>
    <definedName name="B" localSheetId="31">#REF!</definedName>
    <definedName name="B" localSheetId="33">#REF!</definedName>
    <definedName name="B" localSheetId="35">#REF!</definedName>
    <definedName name="B" localSheetId="32">#REF!</definedName>
    <definedName name="B" localSheetId="34">#REF!</definedName>
    <definedName name="B" localSheetId="36">#REF!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1">#REF!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 localSheetId="10">#REF!</definedName>
    <definedName name="BG" localSheetId="25">#REF!</definedName>
    <definedName name="BG" localSheetId="26">#REF!</definedName>
    <definedName name="BG" localSheetId="27">#REF!</definedName>
    <definedName name="BG" localSheetId="28">#REF!</definedName>
    <definedName name="BG" localSheetId="29">#REF!</definedName>
    <definedName name="BG" localSheetId="30">#REF!</definedName>
    <definedName name="BG" localSheetId="11">#REF!</definedName>
    <definedName name="BG" localSheetId="12">#REF!</definedName>
    <definedName name="BG" localSheetId="13">#REF!</definedName>
    <definedName name="BG" localSheetId="31">#REF!</definedName>
    <definedName name="BG" localSheetId="33">#REF!</definedName>
    <definedName name="BG" localSheetId="35">#REF!</definedName>
    <definedName name="BG" localSheetId="32">#REF!</definedName>
    <definedName name="BG" localSheetId="34">#REF!</definedName>
    <definedName name="BG" localSheetId="36">#REF!</definedName>
    <definedName name="BG" localSheetId="14">#REF!</definedName>
    <definedName name="BG" localSheetId="15">#REF!</definedName>
    <definedName name="BG" localSheetId="16">#REF!</definedName>
    <definedName name="BG" localSheetId="17">#REF!</definedName>
    <definedName name="BG" localSheetId="18">#REF!</definedName>
    <definedName name="BG" localSheetId="19">#REF!</definedName>
    <definedName name="BG" localSheetId="20">#REF!</definedName>
    <definedName name="BG" localSheetId="22">#REF!</definedName>
    <definedName name="BG" localSheetId="21">#REF!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 localSheetId="10">#REF!</definedName>
    <definedName name="BSHH" localSheetId="25">#REF!</definedName>
    <definedName name="BSHH" localSheetId="26">#REF!</definedName>
    <definedName name="BSHH" localSheetId="27">#REF!</definedName>
    <definedName name="BSHH" localSheetId="28">#REF!</definedName>
    <definedName name="BSHH" localSheetId="29">#REF!</definedName>
    <definedName name="BSHH" localSheetId="30">#REF!</definedName>
    <definedName name="BSHH" localSheetId="11">#REF!</definedName>
    <definedName name="BSHH" localSheetId="12">#REF!</definedName>
    <definedName name="BSHH" localSheetId="13">#REF!</definedName>
    <definedName name="BSHH" localSheetId="31">#REF!</definedName>
    <definedName name="BSHH" localSheetId="33">#REF!</definedName>
    <definedName name="BSHH" localSheetId="35">#REF!</definedName>
    <definedName name="BSHH" localSheetId="32">#REF!</definedName>
    <definedName name="BSHH" localSheetId="34">#REF!</definedName>
    <definedName name="BSHH" localSheetId="36">#REF!</definedName>
    <definedName name="BSHH" localSheetId="14">#REF!</definedName>
    <definedName name="BSHH" localSheetId="15">#REF!</definedName>
    <definedName name="BSHH" localSheetId="16">#REF!</definedName>
    <definedName name="BSHH" localSheetId="17">#REF!</definedName>
    <definedName name="BSHH" localSheetId="18">#REF!</definedName>
    <definedName name="BSHH" localSheetId="19">#REF!</definedName>
    <definedName name="BSHH" localSheetId="20">#REF!</definedName>
    <definedName name="BSHH" localSheetId="22">#REF!</definedName>
    <definedName name="BSHH" localSheetId="21">#REF!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 localSheetId="10">#REF!</definedName>
    <definedName name="C_PageNo_Total" localSheetId="25">#REF!</definedName>
    <definedName name="C_PageNo_Total" localSheetId="26">#REF!</definedName>
    <definedName name="C_PageNo_Total" localSheetId="27">#REF!</definedName>
    <definedName name="C_PageNo_Total" localSheetId="28">#REF!</definedName>
    <definedName name="C_PageNo_Total" localSheetId="29">#REF!</definedName>
    <definedName name="C_PageNo_Total" localSheetId="30">#REF!</definedName>
    <definedName name="C_PageNo_Total" localSheetId="11">#REF!</definedName>
    <definedName name="C_PageNo_Total" localSheetId="12">#REF!</definedName>
    <definedName name="C_PageNo_Total" localSheetId="13">#REF!</definedName>
    <definedName name="C_PageNo_Total" localSheetId="31">#REF!</definedName>
    <definedName name="C_PageNo_Total" localSheetId="33">#REF!</definedName>
    <definedName name="C_PageNo_Total" localSheetId="35">#REF!</definedName>
    <definedName name="C_PageNo_Total" localSheetId="32">#REF!</definedName>
    <definedName name="C_PageNo_Total" localSheetId="34">#REF!</definedName>
    <definedName name="C_PageNo_Total" localSheetId="36">#REF!</definedName>
    <definedName name="C_PageNo_Total" localSheetId="14">#REF!</definedName>
    <definedName name="C_PageNo_Total" localSheetId="15">#REF!</definedName>
    <definedName name="C_PageNo_Total" localSheetId="16">#REF!</definedName>
    <definedName name="C_PageNo_Total" localSheetId="17">#REF!</definedName>
    <definedName name="C_PageNo_Total" localSheetId="18">#REF!</definedName>
    <definedName name="C_PageNo_Total" localSheetId="19">#REF!</definedName>
    <definedName name="C_PageNo_Total" localSheetId="20">#REF!</definedName>
    <definedName name="C_PageNo_Total" localSheetId="22">#REF!</definedName>
    <definedName name="C_PageNo_Total" localSheetId="21">#REF!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10">#REF!</definedName>
    <definedName name="CHVv" localSheetId="25">#REF!</definedName>
    <definedName name="CHVv" localSheetId="26">#REF!</definedName>
    <definedName name="CHVv" localSheetId="27">#REF!</definedName>
    <definedName name="CHVv" localSheetId="28">#REF!</definedName>
    <definedName name="CHVv" localSheetId="29">#REF!</definedName>
    <definedName name="CHVv" localSheetId="30">#REF!</definedName>
    <definedName name="CHVv" localSheetId="11">#REF!</definedName>
    <definedName name="CHVv" localSheetId="12">#REF!</definedName>
    <definedName name="CHVv" localSheetId="13">#REF!</definedName>
    <definedName name="CHVv" localSheetId="31">#REF!</definedName>
    <definedName name="CHVv" localSheetId="33">#REF!</definedName>
    <definedName name="CHVv" localSheetId="35">#REF!</definedName>
    <definedName name="CHVv" localSheetId="32">#REF!</definedName>
    <definedName name="CHVv" localSheetId="34">#REF!</definedName>
    <definedName name="CHVv" localSheetId="36">#REF!</definedName>
    <definedName name="CHVv" localSheetId="14">#REF!</definedName>
    <definedName name="CHVv" localSheetId="15">#REF!</definedName>
    <definedName name="CHVv" localSheetId="16">#REF!</definedName>
    <definedName name="CHVv" localSheetId="17">#REF!</definedName>
    <definedName name="CHVv" localSheetId="18">#REF!</definedName>
    <definedName name="CHVv" localSheetId="19">#REF!</definedName>
    <definedName name="CHVv" localSheetId="20">#REF!</definedName>
    <definedName name="CHVv" localSheetId="22">#REF!</definedName>
    <definedName name="CHVv" localSheetId="21">#REF!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 localSheetId="10">#REF!</definedName>
    <definedName name="CombLiqOpt" localSheetId="25">#REF!</definedName>
    <definedName name="CombLiqOpt" localSheetId="26">#REF!</definedName>
    <definedName name="CombLiqOpt" localSheetId="27">#REF!</definedName>
    <definedName name="CombLiqOpt" localSheetId="28">#REF!</definedName>
    <definedName name="CombLiqOpt" localSheetId="29">#REF!</definedName>
    <definedName name="CombLiqOpt" localSheetId="30">#REF!</definedName>
    <definedName name="CombLiqOpt" localSheetId="11">#REF!</definedName>
    <definedName name="CombLiqOpt" localSheetId="12">#REF!</definedName>
    <definedName name="CombLiqOpt" localSheetId="13">#REF!</definedName>
    <definedName name="CombLiqOpt" localSheetId="31">#REF!</definedName>
    <definedName name="CombLiqOpt" localSheetId="33">#REF!</definedName>
    <definedName name="CombLiqOpt" localSheetId="35">#REF!</definedName>
    <definedName name="CombLiqOpt" localSheetId="32">#REF!</definedName>
    <definedName name="CombLiqOpt" localSheetId="34">#REF!</definedName>
    <definedName name="CombLiqOpt" localSheetId="36">#REF!</definedName>
    <definedName name="CombLiqOpt" localSheetId="14">#REF!</definedName>
    <definedName name="CombLiqOpt" localSheetId="15">#REF!</definedName>
    <definedName name="CombLiqOpt" localSheetId="16">#REF!</definedName>
    <definedName name="CombLiqOpt" localSheetId="17">#REF!</definedName>
    <definedName name="CombLiqOpt" localSheetId="18">#REF!</definedName>
    <definedName name="CombLiqOpt" localSheetId="19">#REF!</definedName>
    <definedName name="CombLiqOpt" localSheetId="20">#REF!</definedName>
    <definedName name="CombLiqOpt" localSheetId="22">#REF!</definedName>
    <definedName name="CombLiqOpt" localSheetId="21">#REF!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 localSheetId="10">#REF!</definedName>
    <definedName name="CombLiqProps" localSheetId="25">#REF!</definedName>
    <definedName name="CombLiqProps" localSheetId="26">#REF!</definedName>
    <definedName name="CombLiqProps" localSheetId="27">#REF!</definedName>
    <definedName name="CombLiqProps" localSheetId="28">#REF!</definedName>
    <definedName name="CombLiqProps" localSheetId="29">#REF!</definedName>
    <definedName name="CombLiqProps" localSheetId="30">#REF!</definedName>
    <definedName name="CombLiqProps" localSheetId="11">#REF!</definedName>
    <definedName name="CombLiqProps" localSheetId="12">#REF!</definedName>
    <definedName name="CombLiqProps" localSheetId="13">#REF!</definedName>
    <definedName name="CombLiqProps" localSheetId="31">#REF!</definedName>
    <definedName name="CombLiqProps" localSheetId="33">#REF!</definedName>
    <definedName name="CombLiqProps" localSheetId="35">#REF!</definedName>
    <definedName name="CombLiqProps" localSheetId="32">#REF!</definedName>
    <definedName name="CombLiqProps" localSheetId="34">#REF!</definedName>
    <definedName name="CombLiqProps" localSheetId="36">#REF!</definedName>
    <definedName name="CombLiqProps" localSheetId="14">#REF!</definedName>
    <definedName name="CombLiqProps" localSheetId="15">#REF!</definedName>
    <definedName name="CombLiqProps" localSheetId="16">#REF!</definedName>
    <definedName name="CombLiqProps" localSheetId="17">#REF!</definedName>
    <definedName name="CombLiqProps" localSheetId="18">#REF!</definedName>
    <definedName name="CombLiqProps" localSheetId="19">#REF!</definedName>
    <definedName name="CombLiqProps" localSheetId="20">#REF!</definedName>
    <definedName name="CombLiqProps" localSheetId="22">#REF!</definedName>
    <definedName name="CombLiqProps" localSheetId="21">#REF!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 localSheetId="10">#REF!</definedName>
    <definedName name="CompCompStrmsStart" localSheetId="25">#REF!</definedName>
    <definedName name="CompCompStrmsStart" localSheetId="26">#REF!</definedName>
    <definedName name="CompCompStrmsStart" localSheetId="27">#REF!</definedName>
    <definedName name="CompCompStrmsStart" localSheetId="28">#REF!</definedName>
    <definedName name="CompCompStrmsStart" localSheetId="29">#REF!</definedName>
    <definedName name="CompCompStrmsStart" localSheetId="30">#REF!</definedName>
    <definedName name="CompCompStrmsStart" localSheetId="11">#REF!</definedName>
    <definedName name="CompCompStrmsStart" localSheetId="12">#REF!</definedName>
    <definedName name="CompCompStrmsStart" localSheetId="13">#REF!</definedName>
    <definedName name="CompCompStrmsStart" localSheetId="31">#REF!</definedName>
    <definedName name="CompCompStrmsStart" localSheetId="33">#REF!</definedName>
    <definedName name="CompCompStrmsStart" localSheetId="35">#REF!</definedName>
    <definedName name="CompCompStrmsStart" localSheetId="32">#REF!</definedName>
    <definedName name="CompCompStrmsStart" localSheetId="34">#REF!</definedName>
    <definedName name="CompCompStrmsStart" localSheetId="36">#REF!</definedName>
    <definedName name="CompCompStrmsStart" localSheetId="14">#REF!</definedName>
    <definedName name="CompCompStrmsStart" localSheetId="15">#REF!</definedName>
    <definedName name="CompCompStrmsStart" localSheetId="16">#REF!</definedName>
    <definedName name="CompCompStrmsStart" localSheetId="17">#REF!</definedName>
    <definedName name="CompCompStrmsStart" localSheetId="18">#REF!</definedName>
    <definedName name="CompCompStrmsStart" localSheetId="19">#REF!</definedName>
    <definedName name="CompCompStrmsStart" localSheetId="20">#REF!</definedName>
    <definedName name="CompCompStrmsStart" localSheetId="22">#REF!</definedName>
    <definedName name="CompCompStrmsStart" localSheetId="21">#REF!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 localSheetId="10">#REF!</definedName>
    <definedName name="CompRefStrmsStart" localSheetId="25">#REF!</definedName>
    <definedName name="CompRefStrmsStart" localSheetId="26">#REF!</definedName>
    <definedName name="CompRefStrmsStart" localSheetId="27">#REF!</definedName>
    <definedName name="CompRefStrmsStart" localSheetId="28">#REF!</definedName>
    <definedName name="CompRefStrmsStart" localSheetId="29">#REF!</definedName>
    <definedName name="CompRefStrmsStart" localSheetId="30">#REF!</definedName>
    <definedName name="CompRefStrmsStart" localSheetId="11">#REF!</definedName>
    <definedName name="CompRefStrmsStart" localSheetId="12">#REF!</definedName>
    <definedName name="CompRefStrmsStart" localSheetId="13">#REF!</definedName>
    <definedName name="CompRefStrmsStart" localSheetId="31">#REF!</definedName>
    <definedName name="CompRefStrmsStart" localSheetId="33">#REF!</definedName>
    <definedName name="CompRefStrmsStart" localSheetId="35">#REF!</definedName>
    <definedName name="CompRefStrmsStart" localSheetId="32">#REF!</definedName>
    <definedName name="CompRefStrmsStart" localSheetId="34">#REF!</definedName>
    <definedName name="CompRefStrmsStart" localSheetId="36">#REF!</definedName>
    <definedName name="CompRefStrmsStart" localSheetId="14">#REF!</definedName>
    <definedName name="CompRefStrmsStart" localSheetId="15">#REF!</definedName>
    <definedName name="CompRefStrmsStart" localSheetId="16">#REF!</definedName>
    <definedName name="CompRefStrmsStart" localSheetId="17">#REF!</definedName>
    <definedName name="CompRefStrmsStart" localSheetId="18">#REF!</definedName>
    <definedName name="CompRefStrmsStart" localSheetId="19">#REF!</definedName>
    <definedName name="CompRefStrmsStart" localSheetId="20">#REF!</definedName>
    <definedName name="CompRefStrmsStart" localSheetId="22">#REF!</definedName>
    <definedName name="CompRefStrmsStart" localSheetId="21">#REF!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 localSheetId="10">#REF!</definedName>
    <definedName name="CompStreamsLookUp" localSheetId="25">#REF!</definedName>
    <definedName name="CompStreamsLookUp" localSheetId="26">#REF!</definedName>
    <definedName name="CompStreamsLookUp" localSheetId="27">#REF!</definedName>
    <definedName name="CompStreamsLookUp" localSheetId="28">#REF!</definedName>
    <definedName name="CompStreamsLookUp" localSheetId="29">#REF!</definedName>
    <definedName name="CompStreamsLookUp" localSheetId="30">#REF!</definedName>
    <definedName name="CompStreamsLookUp" localSheetId="11">#REF!</definedName>
    <definedName name="CompStreamsLookUp" localSheetId="12">#REF!</definedName>
    <definedName name="CompStreamsLookUp" localSheetId="13">#REF!</definedName>
    <definedName name="CompStreamsLookUp" localSheetId="31">#REF!</definedName>
    <definedName name="CompStreamsLookUp" localSheetId="33">#REF!</definedName>
    <definedName name="CompStreamsLookUp" localSheetId="35">#REF!</definedName>
    <definedName name="CompStreamsLookUp" localSheetId="32">#REF!</definedName>
    <definedName name="CompStreamsLookUp" localSheetId="34">#REF!</definedName>
    <definedName name="CompStreamsLookUp" localSheetId="36">#REF!</definedName>
    <definedName name="CompStreamsLookUp" localSheetId="14">#REF!</definedName>
    <definedName name="CompStreamsLookUp" localSheetId="15">#REF!</definedName>
    <definedName name="CompStreamsLookUp" localSheetId="16">#REF!</definedName>
    <definedName name="CompStreamsLookUp" localSheetId="17">#REF!</definedName>
    <definedName name="CompStreamsLookUp" localSheetId="18">#REF!</definedName>
    <definedName name="CompStreamsLookUp" localSheetId="19">#REF!</definedName>
    <definedName name="CompStreamsLookUp" localSheetId="20">#REF!</definedName>
    <definedName name="CompStreamsLookUp" localSheetId="22">#REF!</definedName>
    <definedName name="CompStreamsLookUp" localSheetId="21">#REF!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 localSheetId="10">#REF!</definedName>
    <definedName name="CompStreamsLookUpStart" localSheetId="25">#REF!</definedName>
    <definedName name="CompStreamsLookUpStart" localSheetId="26">#REF!</definedName>
    <definedName name="CompStreamsLookUpStart" localSheetId="27">#REF!</definedName>
    <definedName name="CompStreamsLookUpStart" localSheetId="28">#REF!</definedName>
    <definedName name="CompStreamsLookUpStart" localSheetId="29">#REF!</definedName>
    <definedName name="CompStreamsLookUpStart" localSheetId="30">#REF!</definedName>
    <definedName name="CompStreamsLookUpStart" localSheetId="11">#REF!</definedName>
    <definedName name="CompStreamsLookUpStart" localSheetId="12">#REF!</definedName>
    <definedName name="CompStreamsLookUpStart" localSheetId="13">#REF!</definedName>
    <definedName name="CompStreamsLookUpStart" localSheetId="31">#REF!</definedName>
    <definedName name="CompStreamsLookUpStart" localSheetId="33">#REF!</definedName>
    <definedName name="CompStreamsLookUpStart" localSheetId="35">#REF!</definedName>
    <definedName name="CompStreamsLookUpStart" localSheetId="32">#REF!</definedName>
    <definedName name="CompStreamsLookUpStart" localSheetId="34">#REF!</definedName>
    <definedName name="CompStreamsLookUpStart" localSheetId="36">#REF!</definedName>
    <definedName name="CompStreamsLookUpStart" localSheetId="14">#REF!</definedName>
    <definedName name="CompStreamsLookUpStart" localSheetId="15">#REF!</definedName>
    <definedName name="CompStreamsLookUpStart" localSheetId="16">#REF!</definedName>
    <definedName name="CompStreamsLookUpStart" localSheetId="17">#REF!</definedName>
    <definedName name="CompStreamsLookUpStart" localSheetId="18">#REF!</definedName>
    <definedName name="CompStreamsLookUpStart" localSheetId="19">#REF!</definedName>
    <definedName name="CompStreamsLookUpStart" localSheetId="20">#REF!</definedName>
    <definedName name="CompStreamsLookUpStart" localSheetId="22">#REF!</definedName>
    <definedName name="CompStreamsLookUpStart" localSheetId="21">#REF!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 localSheetId="10">'[6]Corrib Haz'!#REF!</definedName>
    <definedName name="cond" localSheetId="25">'[6]Corrib Haz'!#REF!</definedName>
    <definedName name="cond" localSheetId="26">'[6]Corrib Haz'!#REF!</definedName>
    <definedName name="cond" localSheetId="27">'[6]Corrib Haz'!#REF!</definedName>
    <definedName name="cond" localSheetId="28">'[6]Corrib Haz'!#REF!</definedName>
    <definedName name="cond" localSheetId="29">'[6]Corrib Haz'!#REF!</definedName>
    <definedName name="cond" localSheetId="30">'[6]Corrib Haz'!#REF!</definedName>
    <definedName name="cond" localSheetId="11">'[6]Corrib Haz'!#REF!</definedName>
    <definedName name="cond" localSheetId="12">'[6]Corrib Haz'!#REF!</definedName>
    <definedName name="cond" localSheetId="13">'[6]Corrib Haz'!#REF!</definedName>
    <definedName name="cond" localSheetId="31">'[6]Corrib Haz'!#REF!</definedName>
    <definedName name="cond" localSheetId="33">'[6]Corrib Haz'!#REF!</definedName>
    <definedName name="cond" localSheetId="35">'[6]Corrib Haz'!#REF!</definedName>
    <definedName name="cond" localSheetId="32">'[6]Corrib Haz'!#REF!</definedName>
    <definedName name="cond" localSheetId="34">'[6]Corrib Haz'!#REF!</definedName>
    <definedName name="cond" localSheetId="36">'[6]Corrib Haz'!#REF!</definedName>
    <definedName name="cond" localSheetId="14">'[6]Corrib Haz'!#REF!</definedName>
    <definedName name="cond" localSheetId="15">'[6]Corrib Haz'!#REF!</definedName>
    <definedName name="cond" localSheetId="16">'[6]Corrib Haz'!#REF!</definedName>
    <definedName name="cond" localSheetId="17">'[6]Corrib Haz'!#REF!</definedName>
    <definedName name="cond" localSheetId="18">'[6]Corrib Haz'!#REF!</definedName>
    <definedName name="cond" localSheetId="19">'[6]Corrib Haz'!#REF!</definedName>
    <definedName name="cond" localSheetId="20">'[6]Corrib Haz'!#REF!</definedName>
    <definedName name="cond" localSheetId="22">'[6]Corrib Haz'!#REF!</definedName>
    <definedName name="cond" localSheetId="21">'[6]Corrib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10">#REF!</definedName>
    <definedName name="CT" localSheetId="25">#REF!</definedName>
    <definedName name="CT" localSheetId="26">#REF!</definedName>
    <definedName name="CT" localSheetId="27">#REF!</definedName>
    <definedName name="CT" localSheetId="28">#REF!</definedName>
    <definedName name="CT" localSheetId="29">#REF!</definedName>
    <definedName name="CT" localSheetId="30">#REF!</definedName>
    <definedName name="CT" localSheetId="11">#REF!</definedName>
    <definedName name="CT" localSheetId="12">#REF!</definedName>
    <definedName name="CT" localSheetId="13">#REF!</definedName>
    <definedName name="CT" localSheetId="31">#REF!</definedName>
    <definedName name="CT" localSheetId="33">#REF!</definedName>
    <definedName name="CT" localSheetId="35">#REF!</definedName>
    <definedName name="CT" localSheetId="32">#REF!</definedName>
    <definedName name="CT" localSheetId="34">#REF!</definedName>
    <definedName name="CT" localSheetId="36">#REF!</definedName>
    <definedName name="CT" localSheetId="14">#REF!</definedName>
    <definedName name="CT" localSheetId="15">#REF!</definedName>
    <definedName name="CT" localSheetId="16">#REF!</definedName>
    <definedName name="CT" localSheetId="17">#REF!</definedName>
    <definedName name="CT" localSheetId="18">#REF!</definedName>
    <definedName name="CT" localSheetId="19">#REF!</definedName>
    <definedName name="CT" localSheetId="20">#REF!</definedName>
    <definedName name="CT" localSheetId="22">#REF!</definedName>
    <definedName name="CT" localSheetId="21">#REF!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 localSheetId="10">#REF!</definedName>
    <definedName name="CurCase" localSheetId="25">#REF!</definedName>
    <definedName name="CurCase" localSheetId="26">#REF!</definedName>
    <definedName name="CurCase" localSheetId="27">#REF!</definedName>
    <definedName name="CurCase" localSheetId="28">#REF!</definedName>
    <definedName name="CurCase" localSheetId="29">#REF!</definedName>
    <definedName name="CurCase" localSheetId="30">#REF!</definedName>
    <definedName name="CurCase" localSheetId="11">#REF!</definedName>
    <definedName name="CurCase" localSheetId="12">#REF!</definedName>
    <definedName name="CurCase" localSheetId="13">#REF!</definedName>
    <definedName name="CurCase" localSheetId="31">#REF!</definedName>
    <definedName name="CurCase" localSheetId="33">#REF!</definedName>
    <definedName name="CurCase" localSheetId="35">#REF!</definedName>
    <definedName name="CurCase" localSheetId="32">#REF!</definedName>
    <definedName name="CurCase" localSheetId="34">#REF!</definedName>
    <definedName name="CurCase" localSheetId="36">#REF!</definedName>
    <definedName name="CurCase" localSheetId="14">#REF!</definedName>
    <definedName name="CurCase" localSheetId="15">#REF!</definedName>
    <definedName name="CurCase" localSheetId="16">#REF!</definedName>
    <definedName name="CurCase" localSheetId="17">#REF!</definedName>
    <definedName name="CurCase" localSheetId="18">#REF!</definedName>
    <definedName name="CurCase" localSheetId="19">#REF!</definedName>
    <definedName name="CurCase" localSheetId="20">#REF!</definedName>
    <definedName name="CurCase" localSheetId="22">#REF!</definedName>
    <definedName name="CurCase" localSheetId="21">#REF!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 localSheetId="10">#REF!</definedName>
    <definedName name="CurCompOutputSht" localSheetId="25">#REF!</definedName>
    <definedName name="CurCompOutputSht" localSheetId="26">#REF!</definedName>
    <definedName name="CurCompOutputSht" localSheetId="27">#REF!</definedName>
    <definedName name="CurCompOutputSht" localSheetId="28">#REF!</definedName>
    <definedName name="CurCompOutputSht" localSheetId="29">#REF!</definedName>
    <definedName name="CurCompOutputSht" localSheetId="30">#REF!</definedName>
    <definedName name="CurCompOutputSht" localSheetId="11">#REF!</definedName>
    <definedName name="CurCompOutputSht" localSheetId="12">#REF!</definedName>
    <definedName name="CurCompOutputSht" localSheetId="13">#REF!</definedName>
    <definedName name="CurCompOutputSht" localSheetId="31">#REF!</definedName>
    <definedName name="CurCompOutputSht" localSheetId="33">#REF!</definedName>
    <definedName name="CurCompOutputSht" localSheetId="35">#REF!</definedName>
    <definedName name="CurCompOutputSht" localSheetId="32">#REF!</definedName>
    <definedName name="CurCompOutputSht" localSheetId="34">#REF!</definedName>
    <definedName name="CurCompOutputSht" localSheetId="36">#REF!</definedName>
    <definedName name="CurCompOutputSht" localSheetId="14">#REF!</definedName>
    <definedName name="CurCompOutputSht" localSheetId="15">#REF!</definedName>
    <definedName name="CurCompOutputSht" localSheetId="16">#REF!</definedName>
    <definedName name="CurCompOutputSht" localSheetId="17">#REF!</definedName>
    <definedName name="CurCompOutputSht" localSheetId="18">#REF!</definedName>
    <definedName name="CurCompOutputSht" localSheetId="19">#REF!</definedName>
    <definedName name="CurCompOutputSht" localSheetId="20">#REF!</definedName>
    <definedName name="CurCompOutputSht" localSheetId="22">#REF!</definedName>
    <definedName name="CurCompOutputSht" localSheetId="21">#REF!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 localSheetId="10">#REF!</definedName>
    <definedName name="CurCompSht" localSheetId="25">#REF!</definedName>
    <definedName name="CurCompSht" localSheetId="26">#REF!</definedName>
    <definedName name="CurCompSht" localSheetId="27">#REF!</definedName>
    <definedName name="CurCompSht" localSheetId="28">#REF!</definedName>
    <definedName name="CurCompSht" localSheetId="29">#REF!</definedName>
    <definedName name="CurCompSht" localSheetId="30">#REF!</definedName>
    <definedName name="CurCompSht" localSheetId="11">#REF!</definedName>
    <definedName name="CurCompSht" localSheetId="12">#REF!</definedName>
    <definedName name="CurCompSht" localSheetId="13">#REF!</definedName>
    <definedName name="CurCompSht" localSheetId="31">#REF!</definedName>
    <definedName name="CurCompSht" localSheetId="33">#REF!</definedName>
    <definedName name="CurCompSht" localSheetId="35">#REF!</definedName>
    <definedName name="CurCompSht" localSheetId="32">#REF!</definedName>
    <definedName name="CurCompSht" localSheetId="34">#REF!</definedName>
    <definedName name="CurCompSht" localSheetId="36">#REF!</definedName>
    <definedName name="CurCompSht" localSheetId="14">#REF!</definedName>
    <definedName name="CurCompSht" localSheetId="15">#REF!</definedName>
    <definedName name="CurCompSht" localSheetId="16">#REF!</definedName>
    <definedName name="CurCompSht" localSheetId="17">#REF!</definedName>
    <definedName name="CurCompSht" localSheetId="18">#REF!</definedName>
    <definedName name="CurCompSht" localSheetId="19">#REF!</definedName>
    <definedName name="CurCompSht" localSheetId="20">#REF!</definedName>
    <definedName name="CurCompSht" localSheetId="22">#REF!</definedName>
    <definedName name="CurCompSht" localSheetId="21">#REF!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 localSheetId="10">#REF!</definedName>
    <definedName name="CurFlwSht" localSheetId="25">#REF!</definedName>
    <definedName name="CurFlwSht" localSheetId="26">#REF!</definedName>
    <definedName name="CurFlwSht" localSheetId="27">#REF!</definedName>
    <definedName name="CurFlwSht" localSheetId="28">#REF!</definedName>
    <definedName name="CurFlwSht" localSheetId="29">#REF!</definedName>
    <definedName name="CurFlwSht" localSheetId="30">#REF!</definedName>
    <definedName name="CurFlwSht" localSheetId="11">#REF!</definedName>
    <definedName name="CurFlwSht" localSheetId="12">#REF!</definedName>
    <definedName name="CurFlwSht" localSheetId="13">#REF!</definedName>
    <definedName name="CurFlwSht" localSheetId="31">#REF!</definedName>
    <definedName name="CurFlwSht" localSheetId="33">#REF!</definedName>
    <definedName name="CurFlwSht" localSheetId="35">#REF!</definedName>
    <definedName name="CurFlwSht" localSheetId="32">#REF!</definedName>
    <definedName name="CurFlwSht" localSheetId="34">#REF!</definedName>
    <definedName name="CurFlwSht" localSheetId="36">#REF!</definedName>
    <definedName name="CurFlwSht" localSheetId="14">#REF!</definedName>
    <definedName name="CurFlwSht" localSheetId="15">#REF!</definedName>
    <definedName name="CurFlwSht" localSheetId="16">#REF!</definedName>
    <definedName name="CurFlwSht" localSheetId="17">#REF!</definedName>
    <definedName name="CurFlwSht" localSheetId="18">#REF!</definedName>
    <definedName name="CurFlwSht" localSheetId="19">#REF!</definedName>
    <definedName name="CurFlwSht" localSheetId="20">#REF!</definedName>
    <definedName name="CurFlwSht" localSheetId="22">#REF!</definedName>
    <definedName name="CurFlwSht" localSheetId="21">#REF!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 localSheetId="10">#REF!</definedName>
    <definedName name="CurOutputSht" localSheetId="25">#REF!</definedName>
    <definedName name="CurOutputSht" localSheetId="26">#REF!</definedName>
    <definedName name="CurOutputSht" localSheetId="27">#REF!</definedName>
    <definedName name="CurOutputSht" localSheetId="28">#REF!</definedName>
    <definedName name="CurOutputSht" localSheetId="29">#REF!</definedName>
    <definedName name="CurOutputSht" localSheetId="30">#REF!</definedName>
    <definedName name="CurOutputSht" localSheetId="11">#REF!</definedName>
    <definedName name="CurOutputSht" localSheetId="12">#REF!</definedName>
    <definedName name="CurOutputSht" localSheetId="13">#REF!</definedName>
    <definedName name="CurOutputSht" localSheetId="31">#REF!</definedName>
    <definedName name="CurOutputSht" localSheetId="33">#REF!</definedName>
    <definedName name="CurOutputSht" localSheetId="35">#REF!</definedName>
    <definedName name="CurOutputSht" localSheetId="32">#REF!</definedName>
    <definedName name="CurOutputSht" localSheetId="34">#REF!</definedName>
    <definedName name="CurOutputSht" localSheetId="36">#REF!</definedName>
    <definedName name="CurOutputSht" localSheetId="14">#REF!</definedName>
    <definedName name="CurOutputSht" localSheetId="15">#REF!</definedName>
    <definedName name="CurOutputSht" localSheetId="16">#REF!</definedName>
    <definedName name="CurOutputSht" localSheetId="17">#REF!</definedName>
    <definedName name="CurOutputSht" localSheetId="18">#REF!</definedName>
    <definedName name="CurOutputSht" localSheetId="19">#REF!</definedName>
    <definedName name="CurOutputSht" localSheetId="20">#REF!</definedName>
    <definedName name="CurOutputSht" localSheetId="22">#REF!</definedName>
    <definedName name="CurOutputSht" localSheetId="21">#REF!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 localSheetId="10">#REF!</definedName>
    <definedName name="CurRefSht" localSheetId="25">#REF!</definedName>
    <definedName name="CurRefSht" localSheetId="26">#REF!</definedName>
    <definedName name="CurRefSht" localSheetId="27">#REF!</definedName>
    <definedName name="CurRefSht" localSheetId="28">#REF!</definedName>
    <definedName name="CurRefSht" localSheetId="29">#REF!</definedName>
    <definedName name="CurRefSht" localSheetId="30">#REF!</definedName>
    <definedName name="CurRefSht" localSheetId="11">#REF!</definedName>
    <definedName name="CurRefSht" localSheetId="12">#REF!</definedName>
    <definedName name="CurRefSht" localSheetId="13">#REF!</definedName>
    <definedName name="CurRefSht" localSheetId="31">#REF!</definedName>
    <definedName name="CurRefSht" localSheetId="33">#REF!</definedName>
    <definedName name="CurRefSht" localSheetId="35">#REF!</definedName>
    <definedName name="CurRefSht" localSheetId="32">#REF!</definedName>
    <definedName name="CurRefSht" localSheetId="34">#REF!</definedName>
    <definedName name="CurRefSht" localSheetId="36">#REF!</definedName>
    <definedName name="CurRefSht" localSheetId="14">#REF!</definedName>
    <definedName name="CurRefSht" localSheetId="15">#REF!</definedName>
    <definedName name="CurRefSht" localSheetId="16">#REF!</definedName>
    <definedName name="CurRefSht" localSheetId="17">#REF!</definedName>
    <definedName name="CurRefSht" localSheetId="18">#REF!</definedName>
    <definedName name="CurRefSht" localSheetId="19">#REF!</definedName>
    <definedName name="CurRefSht" localSheetId="20">#REF!</definedName>
    <definedName name="CurRefSht" localSheetId="22">#REF!</definedName>
    <definedName name="CurRefSht" localSheetId="21">#REF!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11">#REF!</definedName>
    <definedName name="DATA" localSheetId="12">#REF!</definedName>
    <definedName name="DATA" localSheetId="13">#REF!</definedName>
    <definedName name="DATA" localSheetId="31">#REF!</definedName>
    <definedName name="DATA" localSheetId="33">#REF!</definedName>
    <definedName name="DATA" localSheetId="35">#REF!</definedName>
    <definedName name="DATA" localSheetId="32">#REF!</definedName>
    <definedName name="DATA" localSheetId="34">#REF!</definedName>
    <definedName name="DATA" localSheetId="36">#REF!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2">#REF!</definedName>
    <definedName name="DATA" localSheetId="21">#REF!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11">#REF!</definedName>
    <definedName name="DATA1" localSheetId="12">#REF!</definedName>
    <definedName name="DATA1" localSheetId="13">#REF!</definedName>
    <definedName name="DATA1" localSheetId="31">#REF!</definedName>
    <definedName name="DATA1" localSheetId="33">#REF!</definedName>
    <definedName name="DATA1" localSheetId="35">#REF!</definedName>
    <definedName name="DATA1" localSheetId="32">#REF!</definedName>
    <definedName name="DATA1" localSheetId="34">#REF!</definedName>
    <definedName name="DATA1" localSheetId="36">#REF!</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2">#REF!</definedName>
    <definedName name="DATA1" localSheetId="21">#REF!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11">#REF!</definedName>
    <definedName name="DATA2" localSheetId="12">#REF!</definedName>
    <definedName name="DATA2" localSheetId="13">#REF!</definedName>
    <definedName name="DATA2" localSheetId="31">#REF!</definedName>
    <definedName name="DATA2" localSheetId="33">#REF!</definedName>
    <definedName name="DATA2" localSheetId="35">#REF!</definedName>
    <definedName name="DATA2" localSheetId="32">#REF!</definedName>
    <definedName name="DATA2" localSheetId="34">#REF!</definedName>
    <definedName name="DATA2" localSheetId="36">#REF!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2">#REF!</definedName>
    <definedName name="DATA2" localSheetId="21">#REF!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11">#REF!</definedName>
    <definedName name="_xlnm.Database" localSheetId="12">#REF!</definedName>
    <definedName name="_xlnm.Database" localSheetId="13">#REF!</definedName>
    <definedName name="_xlnm.Database" localSheetId="31">#REF!</definedName>
    <definedName name="_xlnm.Database" localSheetId="33">#REF!</definedName>
    <definedName name="_xlnm.Database" localSheetId="35">#REF!</definedName>
    <definedName name="_xlnm.Database" localSheetId="32">#REF!</definedName>
    <definedName name="_xlnm.Database" localSheetId="34">#REF!</definedName>
    <definedName name="_xlnm.Database" localSheetId="36">#REF!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2">#REF!</definedName>
    <definedName name="_xlnm.Database" localSheetId="21">#REF!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 localSheetId="25">#REF!</definedName>
    <definedName name="DATAEND" localSheetId="26">#REF!</definedName>
    <definedName name="DATAEND" localSheetId="27">#REF!</definedName>
    <definedName name="DATAEND" localSheetId="28">#REF!</definedName>
    <definedName name="DATAEND" localSheetId="29">#REF!</definedName>
    <definedName name="DATAEND" localSheetId="30">#REF!</definedName>
    <definedName name="DATAEND" localSheetId="11">#REF!</definedName>
    <definedName name="DATAEND" localSheetId="12">#REF!</definedName>
    <definedName name="DATAEND" localSheetId="13">#REF!</definedName>
    <definedName name="DATAEND" localSheetId="31">#REF!</definedName>
    <definedName name="DATAEND" localSheetId="33">#REF!</definedName>
    <definedName name="DATAEND" localSheetId="35">#REF!</definedName>
    <definedName name="DATAEND" localSheetId="32">#REF!</definedName>
    <definedName name="DATAEND" localSheetId="34">#REF!</definedName>
    <definedName name="DATAEND" localSheetId="36">#REF!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2">#REF!</definedName>
    <definedName name="DATAEND" localSheetId="21">#REF!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25">#REF!</definedName>
    <definedName name="DYE" localSheetId="26">#REF!</definedName>
    <definedName name="DYE" localSheetId="27">#REF!</definedName>
    <definedName name="DYE" localSheetId="28">#REF!</definedName>
    <definedName name="DYE" localSheetId="29">#REF!</definedName>
    <definedName name="DYE" localSheetId="30">#REF!</definedName>
    <definedName name="DYE" localSheetId="11">#REF!</definedName>
    <definedName name="DYE" localSheetId="12">#REF!</definedName>
    <definedName name="DYE" localSheetId="13">#REF!</definedName>
    <definedName name="DYE" localSheetId="31">#REF!</definedName>
    <definedName name="DYE" localSheetId="33">#REF!</definedName>
    <definedName name="DYE" localSheetId="35">#REF!</definedName>
    <definedName name="DYE" localSheetId="32">#REF!</definedName>
    <definedName name="DYE" localSheetId="34">#REF!</definedName>
    <definedName name="DYE" localSheetId="36">#REF!</definedName>
    <definedName name="DYE" localSheetId="14">#REF!</definedName>
    <definedName name="DYE" localSheetId="15">#REF!</definedName>
    <definedName name="DYE" localSheetId="16">#REF!</definedName>
    <definedName name="DYE" localSheetId="17">#REF!</definedName>
    <definedName name="DYE" localSheetId="18">#REF!</definedName>
    <definedName name="DYE" localSheetId="19">#REF!</definedName>
    <definedName name="DYE" localSheetId="20">#REF!</definedName>
    <definedName name="DYE" localSheetId="22">#REF!</definedName>
    <definedName name="DYE" localSheetId="21">#REF!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 localSheetId="10">#REF!</definedName>
    <definedName name="EstLinkOnStart" localSheetId="25">#REF!</definedName>
    <definedName name="EstLinkOnStart" localSheetId="26">#REF!</definedName>
    <definedName name="EstLinkOnStart" localSheetId="27">#REF!</definedName>
    <definedName name="EstLinkOnStart" localSheetId="28">#REF!</definedName>
    <definedName name="EstLinkOnStart" localSheetId="29">#REF!</definedName>
    <definedName name="EstLinkOnStart" localSheetId="30">#REF!</definedName>
    <definedName name="EstLinkOnStart" localSheetId="11">#REF!</definedName>
    <definedName name="EstLinkOnStart" localSheetId="12">#REF!</definedName>
    <definedName name="EstLinkOnStart" localSheetId="13">#REF!</definedName>
    <definedName name="EstLinkOnStart" localSheetId="31">#REF!</definedName>
    <definedName name="EstLinkOnStart" localSheetId="33">#REF!</definedName>
    <definedName name="EstLinkOnStart" localSheetId="35">#REF!</definedName>
    <definedName name="EstLinkOnStart" localSheetId="32">#REF!</definedName>
    <definedName name="EstLinkOnStart" localSheetId="34">#REF!</definedName>
    <definedName name="EstLinkOnStart" localSheetId="36">#REF!</definedName>
    <definedName name="EstLinkOnStart" localSheetId="14">#REF!</definedName>
    <definedName name="EstLinkOnStart" localSheetId="15">#REF!</definedName>
    <definedName name="EstLinkOnStart" localSheetId="16">#REF!</definedName>
    <definedName name="EstLinkOnStart" localSheetId="17">#REF!</definedName>
    <definedName name="EstLinkOnStart" localSheetId="18">#REF!</definedName>
    <definedName name="EstLinkOnStart" localSheetId="19">#REF!</definedName>
    <definedName name="EstLinkOnStart" localSheetId="20">#REF!</definedName>
    <definedName name="EstLinkOnStart" localSheetId="22">#REF!</definedName>
    <definedName name="EstLinkOnStart" localSheetId="21">#REF!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 localSheetId="10">'[6]Corrib Haz'!#REF!</definedName>
    <definedName name="fgas" localSheetId="25">'[6]Corrib Haz'!#REF!</definedName>
    <definedName name="fgas" localSheetId="26">'[6]Corrib Haz'!#REF!</definedName>
    <definedName name="fgas" localSheetId="27">'[6]Corrib Haz'!#REF!</definedName>
    <definedName name="fgas" localSheetId="28">'[6]Corrib Haz'!#REF!</definedName>
    <definedName name="fgas" localSheetId="29">'[6]Corrib Haz'!#REF!</definedName>
    <definedName name="fgas" localSheetId="30">'[6]Corrib Haz'!#REF!</definedName>
    <definedName name="fgas" localSheetId="11">'[6]Corrib Haz'!#REF!</definedName>
    <definedName name="fgas" localSheetId="12">'[6]Corrib Haz'!#REF!</definedName>
    <definedName name="fgas" localSheetId="13">'[6]Corrib Haz'!#REF!</definedName>
    <definedName name="fgas" localSheetId="31">'[6]Corrib Haz'!#REF!</definedName>
    <definedName name="fgas" localSheetId="33">'[6]Corrib Haz'!#REF!</definedName>
    <definedName name="fgas" localSheetId="35">'[6]Corrib Haz'!#REF!</definedName>
    <definedName name="fgas" localSheetId="32">'[6]Corrib Haz'!#REF!</definedName>
    <definedName name="fgas" localSheetId="34">'[6]Corrib Haz'!#REF!</definedName>
    <definedName name="fgas" localSheetId="36">'[6]Corrib Haz'!#REF!</definedName>
    <definedName name="fgas" localSheetId="14">'[6]Corrib Haz'!#REF!</definedName>
    <definedName name="fgas" localSheetId="15">'[6]Corrib Haz'!#REF!</definedName>
    <definedName name="fgas" localSheetId="16">'[6]Corrib Haz'!#REF!</definedName>
    <definedName name="fgas" localSheetId="17">'[6]Corrib Haz'!#REF!</definedName>
    <definedName name="fgas" localSheetId="18">'[6]Corrib Haz'!#REF!</definedName>
    <definedName name="fgas" localSheetId="19">'[6]Corrib Haz'!#REF!</definedName>
    <definedName name="fgas" localSheetId="20">'[6]Corrib Haz'!#REF!</definedName>
    <definedName name="fgas" localSheetId="22">'[6]Corrib Haz'!#REF!</definedName>
    <definedName name="fgas" localSheetId="21">'[6]Corrib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10">#REF!</definedName>
    <definedName name="FHTH" localSheetId="25">#REF!</definedName>
    <definedName name="FHTH" localSheetId="26">#REF!</definedName>
    <definedName name="FHTH" localSheetId="27">#REF!</definedName>
    <definedName name="FHTH" localSheetId="28">#REF!</definedName>
    <definedName name="FHTH" localSheetId="29">#REF!</definedName>
    <definedName name="FHTH" localSheetId="30">#REF!</definedName>
    <definedName name="FHTH" localSheetId="11">#REF!</definedName>
    <definedName name="FHTH" localSheetId="12">#REF!</definedName>
    <definedName name="FHTH" localSheetId="13">#REF!</definedName>
    <definedName name="FHTH" localSheetId="31">#REF!</definedName>
    <definedName name="FHTH" localSheetId="33">#REF!</definedName>
    <definedName name="FHTH" localSheetId="35">#REF!</definedName>
    <definedName name="FHTH" localSheetId="32">#REF!</definedName>
    <definedName name="FHTH" localSheetId="34">#REF!</definedName>
    <definedName name="FHTH" localSheetId="36">#REF!</definedName>
    <definedName name="FHTH" localSheetId="14">#REF!</definedName>
    <definedName name="FHTH" localSheetId="15">#REF!</definedName>
    <definedName name="FHTH" localSheetId="16">#REF!</definedName>
    <definedName name="FHTH" localSheetId="17">#REF!</definedName>
    <definedName name="FHTH" localSheetId="18">#REF!</definedName>
    <definedName name="FHTH" localSheetId="19">#REF!</definedName>
    <definedName name="FHTH" localSheetId="20">#REF!</definedName>
    <definedName name="FHTH" localSheetId="22">#REF!</definedName>
    <definedName name="FHTH" localSheetId="21">#REF!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10">'[6]Corrib Haz'!#REF!</definedName>
    <definedName name="fluids2" localSheetId="25">'[6]Corrib Haz'!#REF!</definedName>
    <definedName name="fluids2" localSheetId="26">'[6]Corrib Haz'!#REF!</definedName>
    <definedName name="fluids2" localSheetId="27">'[6]Corrib Haz'!#REF!</definedName>
    <definedName name="fluids2" localSheetId="28">'[6]Corrib Haz'!#REF!</definedName>
    <definedName name="fluids2" localSheetId="29">'[6]Corrib Haz'!#REF!</definedName>
    <definedName name="fluids2" localSheetId="30">'[6]Corrib Haz'!#REF!</definedName>
    <definedName name="fluids2" localSheetId="11">'[6]Corrib Haz'!#REF!</definedName>
    <definedName name="fluids2" localSheetId="12">'[6]Corrib Haz'!#REF!</definedName>
    <definedName name="fluids2" localSheetId="13">'[6]Corrib Haz'!#REF!</definedName>
    <definedName name="fluids2" localSheetId="31">'[6]Corrib Haz'!#REF!</definedName>
    <definedName name="fluids2" localSheetId="33">'[6]Corrib Haz'!#REF!</definedName>
    <definedName name="fluids2" localSheetId="35">'[6]Corrib Haz'!#REF!</definedName>
    <definedName name="fluids2" localSheetId="32">'[6]Corrib Haz'!#REF!</definedName>
    <definedName name="fluids2" localSheetId="34">'[6]Corrib Haz'!#REF!</definedName>
    <definedName name="fluids2" localSheetId="36">'[6]Corrib Haz'!#REF!</definedName>
    <definedName name="fluids2" localSheetId="14">'[6]Corrib Haz'!#REF!</definedName>
    <definedName name="fluids2" localSheetId="15">'[6]Corrib Haz'!#REF!</definedName>
    <definedName name="fluids2" localSheetId="16">'[6]Corrib Haz'!#REF!</definedName>
    <definedName name="fluids2" localSheetId="17">'[6]Corrib Haz'!#REF!</definedName>
    <definedName name="fluids2" localSheetId="18">'[6]Corrib Haz'!#REF!</definedName>
    <definedName name="fluids2" localSheetId="19">'[6]Corrib Haz'!#REF!</definedName>
    <definedName name="fluids2" localSheetId="20">'[6]Corrib Haz'!#REF!</definedName>
    <definedName name="fluids2" localSheetId="22">'[6]Corrib Haz'!#REF!</definedName>
    <definedName name="fluids2" localSheetId="21">'[6]Corrib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 localSheetId="10">'[6]Corrib Haz'!#REF!</definedName>
    <definedName name="fluids3" localSheetId="25">'[6]Corrib Haz'!#REF!</definedName>
    <definedName name="fluids3" localSheetId="26">'[6]Corrib Haz'!#REF!</definedName>
    <definedName name="fluids3" localSheetId="27">'[6]Corrib Haz'!#REF!</definedName>
    <definedName name="fluids3" localSheetId="28">'[6]Corrib Haz'!#REF!</definedName>
    <definedName name="fluids3" localSheetId="29">'[6]Corrib Haz'!#REF!</definedName>
    <definedName name="fluids3" localSheetId="30">'[6]Corrib Haz'!#REF!</definedName>
    <definedName name="fluids3" localSheetId="11">'[6]Corrib Haz'!#REF!</definedName>
    <definedName name="fluids3" localSheetId="12">'[6]Corrib Haz'!#REF!</definedName>
    <definedName name="fluids3" localSheetId="13">'[6]Corrib Haz'!#REF!</definedName>
    <definedName name="fluids3" localSheetId="31">'[6]Corrib Haz'!#REF!</definedName>
    <definedName name="fluids3" localSheetId="33">'[6]Corrib Haz'!#REF!</definedName>
    <definedName name="fluids3" localSheetId="35">'[6]Corrib Haz'!#REF!</definedName>
    <definedName name="fluids3" localSheetId="32">'[6]Corrib Haz'!#REF!</definedName>
    <definedName name="fluids3" localSheetId="34">'[6]Corrib Haz'!#REF!</definedName>
    <definedName name="fluids3" localSheetId="36">'[6]Corrib Haz'!#REF!</definedName>
    <definedName name="fluids3" localSheetId="14">'[6]Corrib Haz'!#REF!</definedName>
    <definedName name="fluids3" localSheetId="15">'[6]Corrib Haz'!#REF!</definedName>
    <definedName name="fluids3" localSheetId="16">'[6]Corrib Haz'!#REF!</definedName>
    <definedName name="fluids3" localSheetId="17">'[6]Corrib Haz'!#REF!</definedName>
    <definedName name="fluids3" localSheetId="18">'[6]Corrib Haz'!#REF!</definedName>
    <definedName name="fluids3" localSheetId="19">'[6]Corrib Haz'!#REF!</definedName>
    <definedName name="fluids3" localSheetId="20">'[6]Corrib Haz'!#REF!</definedName>
    <definedName name="fluids3" localSheetId="22">'[6]Corrib Haz'!#REF!</definedName>
    <definedName name="fluids3" localSheetId="21">'[6]Corrib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10">#REF!</definedName>
    <definedName name="fsheet" localSheetId="25">#REF!</definedName>
    <definedName name="fsheet" localSheetId="26">#REF!</definedName>
    <definedName name="fsheet" localSheetId="27">#REF!</definedName>
    <definedName name="fsheet" localSheetId="28">#REF!</definedName>
    <definedName name="fsheet" localSheetId="29">#REF!</definedName>
    <definedName name="fsheet" localSheetId="30">#REF!</definedName>
    <definedName name="fsheet" localSheetId="11">#REF!</definedName>
    <definedName name="fsheet" localSheetId="12">#REF!</definedName>
    <definedName name="fsheet" localSheetId="13">#REF!</definedName>
    <definedName name="fsheet" localSheetId="31">#REF!</definedName>
    <definedName name="fsheet" localSheetId="33">#REF!</definedName>
    <definedName name="fsheet" localSheetId="35">#REF!</definedName>
    <definedName name="fsheet" localSheetId="32">#REF!</definedName>
    <definedName name="fsheet" localSheetId="34">#REF!</definedName>
    <definedName name="fsheet" localSheetId="36">#REF!</definedName>
    <definedName name="fsheet" localSheetId="14">#REF!</definedName>
    <definedName name="fsheet" localSheetId="15">#REF!</definedName>
    <definedName name="fsheet" localSheetId="16">#REF!</definedName>
    <definedName name="fsheet" localSheetId="17">#REF!</definedName>
    <definedName name="fsheet" localSheetId="18">#REF!</definedName>
    <definedName name="fsheet" localSheetId="19">#REF!</definedName>
    <definedName name="fsheet" localSheetId="20">#REF!</definedName>
    <definedName name="fsheet" localSheetId="22">#REF!</definedName>
    <definedName name="fsheet" localSheetId="21">#REF!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10">'[6]Corrib Haz'!#REF!</definedName>
    <definedName name="gas" localSheetId="25">'[6]Corrib Haz'!#REF!</definedName>
    <definedName name="gas" localSheetId="26">'[6]Corrib Haz'!#REF!</definedName>
    <definedName name="gas" localSheetId="27">'[6]Corrib Haz'!#REF!</definedName>
    <definedName name="gas" localSheetId="28">'[6]Corrib Haz'!#REF!</definedName>
    <definedName name="gas" localSheetId="29">'[6]Corrib Haz'!#REF!</definedName>
    <definedName name="gas" localSheetId="30">'[6]Corrib Haz'!#REF!</definedName>
    <definedName name="gas" localSheetId="11">'[6]Corrib Haz'!#REF!</definedName>
    <definedName name="gas" localSheetId="12">'[6]Corrib Haz'!#REF!</definedName>
    <definedName name="gas" localSheetId="13">'[6]Corrib Haz'!#REF!</definedName>
    <definedName name="gas" localSheetId="31">'[6]Corrib Haz'!#REF!</definedName>
    <definedName name="gas" localSheetId="33">'[6]Corrib Haz'!#REF!</definedName>
    <definedName name="gas" localSheetId="35">'[6]Corrib Haz'!#REF!</definedName>
    <definedName name="gas" localSheetId="32">'[6]Corrib Haz'!#REF!</definedName>
    <definedName name="gas" localSheetId="34">'[6]Corrib Haz'!#REF!</definedName>
    <definedName name="gas" localSheetId="36">'[6]Corrib Haz'!#REF!</definedName>
    <definedName name="gas" localSheetId="14">'[6]Corrib Haz'!#REF!</definedName>
    <definedName name="gas" localSheetId="15">'[6]Corrib Haz'!#REF!</definedName>
    <definedName name="gas" localSheetId="16">'[6]Corrib Haz'!#REF!</definedName>
    <definedName name="gas" localSheetId="17">'[6]Corrib Haz'!#REF!</definedName>
    <definedName name="gas" localSheetId="18">'[6]Corrib Haz'!#REF!</definedName>
    <definedName name="gas" localSheetId="19">'[6]Corrib Haz'!#REF!</definedName>
    <definedName name="gas" localSheetId="20">'[6]Corrib Haz'!#REF!</definedName>
    <definedName name="gas" localSheetId="22">'[6]Corrib Haz'!#REF!</definedName>
    <definedName name="gas" localSheetId="21">'[6]Corrib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 localSheetId="10">'[6]Corrib Haz'!#REF!</definedName>
    <definedName name="general" localSheetId="25">'[6]Corrib Haz'!#REF!</definedName>
    <definedName name="general" localSheetId="26">'[6]Corrib Haz'!#REF!</definedName>
    <definedName name="general" localSheetId="27">'[6]Corrib Haz'!#REF!</definedName>
    <definedName name="general" localSheetId="28">'[6]Corrib Haz'!#REF!</definedName>
    <definedName name="general" localSheetId="29">'[6]Corrib Haz'!#REF!</definedName>
    <definedName name="general" localSheetId="30">'[6]Corrib Haz'!#REF!</definedName>
    <definedName name="general" localSheetId="11">'[6]Corrib Haz'!#REF!</definedName>
    <definedName name="general" localSheetId="12">'[6]Corrib Haz'!#REF!</definedName>
    <definedName name="general" localSheetId="13">'[6]Corrib Haz'!#REF!</definedName>
    <definedName name="general" localSheetId="31">'[6]Corrib Haz'!#REF!</definedName>
    <definedName name="general" localSheetId="33">'[6]Corrib Haz'!#REF!</definedName>
    <definedName name="general" localSheetId="35">'[6]Corrib Haz'!#REF!</definedName>
    <definedName name="general" localSheetId="32">'[6]Corrib Haz'!#REF!</definedName>
    <definedName name="general" localSheetId="34">'[6]Corrib Haz'!#REF!</definedName>
    <definedName name="general" localSheetId="36">'[6]Corrib Haz'!#REF!</definedName>
    <definedName name="general" localSheetId="14">'[6]Corrib Haz'!#REF!</definedName>
    <definedName name="general" localSheetId="15">'[6]Corrib Haz'!#REF!</definedName>
    <definedName name="general" localSheetId="16">'[6]Corrib Haz'!#REF!</definedName>
    <definedName name="general" localSheetId="17">'[6]Corrib Haz'!#REF!</definedName>
    <definedName name="general" localSheetId="18">'[6]Corrib Haz'!#REF!</definedName>
    <definedName name="general" localSheetId="19">'[6]Corrib Haz'!#REF!</definedName>
    <definedName name="general" localSheetId="20">'[6]Corrib Haz'!#REF!</definedName>
    <definedName name="general" localSheetId="22">'[6]Corrib Haz'!#REF!</definedName>
    <definedName name="general" localSheetId="21">'[6]Corrib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10">#REF!</definedName>
    <definedName name="GGRTR4" localSheetId="25">#REF!</definedName>
    <definedName name="GGRTR4" localSheetId="26">#REF!</definedName>
    <definedName name="GGRTR4" localSheetId="27">#REF!</definedName>
    <definedName name="GGRTR4" localSheetId="28">#REF!</definedName>
    <definedName name="GGRTR4" localSheetId="29">#REF!</definedName>
    <definedName name="GGRTR4" localSheetId="30">#REF!</definedName>
    <definedName name="GGRTR4" localSheetId="11">#REF!</definedName>
    <definedName name="GGRTR4" localSheetId="12">#REF!</definedName>
    <definedName name="GGRTR4" localSheetId="13">#REF!</definedName>
    <definedName name="GGRTR4" localSheetId="31">#REF!</definedName>
    <definedName name="GGRTR4" localSheetId="33">#REF!</definedName>
    <definedName name="GGRTR4" localSheetId="35">#REF!</definedName>
    <definedName name="GGRTR4" localSheetId="32">#REF!</definedName>
    <definedName name="GGRTR4" localSheetId="34">#REF!</definedName>
    <definedName name="GGRTR4" localSheetId="36">#REF!</definedName>
    <definedName name="GGRTR4" localSheetId="14">#REF!</definedName>
    <definedName name="GGRTR4" localSheetId="15">#REF!</definedName>
    <definedName name="GGRTR4" localSheetId="16">#REF!</definedName>
    <definedName name="GGRTR4" localSheetId="17">#REF!</definedName>
    <definedName name="GGRTR4" localSheetId="18">#REF!</definedName>
    <definedName name="GGRTR4" localSheetId="19">#REF!</definedName>
    <definedName name="GGRTR4" localSheetId="20">#REF!</definedName>
    <definedName name="GGRTR4" localSheetId="22">#REF!</definedName>
    <definedName name="GGRTR4" localSheetId="21">#REF!</definedName>
    <definedName name="GGRTR4">#REF!</definedName>
    <definedName name="GHUYIK" localSheetId="21">#REF!</definedName>
    <definedName name="GHUYIK">#REF!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 localSheetId="10">#REF!</definedName>
    <definedName name="HEADER" localSheetId="25">#REF!</definedName>
    <definedName name="HEADER" localSheetId="26">#REF!</definedName>
    <definedName name="HEADER" localSheetId="27">#REF!</definedName>
    <definedName name="HEADER" localSheetId="28">#REF!</definedName>
    <definedName name="HEADER" localSheetId="29">#REF!</definedName>
    <definedName name="HEADER" localSheetId="30">#REF!</definedName>
    <definedName name="HEADER" localSheetId="11">#REF!</definedName>
    <definedName name="HEADER" localSheetId="12">#REF!</definedName>
    <definedName name="HEADER" localSheetId="13">#REF!</definedName>
    <definedName name="HEADER" localSheetId="31">#REF!</definedName>
    <definedName name="HEADER" localSheetId="33">#REF!</definedName>
    <definedName name="HEADER" localSheetId="35">#REF!</definedName>
    <definedName name="HEADER" localSheetId="32">#REF!</definedName>
    <definedName name="HEADER" localSheetId="34">#REF!</definedName>
    <definedName name="HEADER" localSheetId="36">#REF!</definedName>
    <definedName name="HEADER" localSheetId="14">#REF!</definedName>
    <definedName name="HEADER" localSheetId="15">#REF!</definedName>
    <definedName name="HEADER" localSheetId="16">#REF!</definedName>
    <definedName name="HEADER" localSheetId="17">#REF!</definedName>
    <definedName name="HEADER" localSheetId="18">#REF!</definedName>
    <definedName name="HEADER" localSheetId="19">#REF!</definedName>
    <definedName name="HEADER" localSheetId="20">#REF!</definedName>
    <definedName name="HEADER" localSheetId="22">#REF!</definedName>
    <definedName name="HEADER" localSheetId="21">#REF!</definedName>
    <definedName name="HEADER">#REF!</definedName>
    <definedName name="HLI" localSheetId="21">#REF!</definedName>
    <definedName name="HLI">#REF!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 localSheetId="10">'[6]Corrib Haz'!#REF!</definedName>
    <definedName name="IVENTS" localSheetId="25">'[6]Corrib Haz'!#REF!</definedName>
    <definedName name="IVENTS" localSheetId="26">'[6]Corrib Haz'!#REF!</definedName>
    <definedName name="IVENTS" localSheetId="27">'[6]Corrib Haz'!#REF!</definedName>
    <definedName name="IVENTS" localSheetId="28">'[6]Corrib Haz'!#REF!</definedName>
    <definedName name="IVENTS" localSheetId="29">'[6]Corrib Haz'!#REF!</definedName>
    <definedName name="IVENTS" localSheetId="30">'[6]Corrib Haz'!#REF!</definedName>
    <definedName name="IVENTS" localSheetId="11">'[6]Corrib Haz'!#REF!</definedName>
    <definedName name="IVENTS" localSheetId="12">'[6]Corrib Haz'!#REF!</definedName>
    <definedName name="IVENTS" localSheetId="13">'[6]Corrib Haz'!#REF!</definedName>
    <definedName name="IVENTS" localSheetId="31">'[6]Corrib Haz'!#REF!</definedName>
    <definedName name="IVENTS" localSheetId="33">'[6]Corrib Haz'!#REF!</definedName>
    <definedName name="IVENTS" localSheetId="35">'[6]Corrib Haz'!#REF!</definedName>
    <definedName name="IVENTS" localSheetId="32">'[6]Corrib Haz'!#REF!</definedName>
    <definedName name="IVENTS" localSheetId="34">'[6]Corrib Haz'!#REF!</definedName>
    <definedName name="IVENTS" localSheetId="36">'[6]Corrib Haz'!#REF!</definedName>
    <definedName name="IVENTS" localSheetId="14">'[6]Corrib Haz'!#REF!</definedName>
    <definedName name="IVENTS" localSheetId="15">'[6]Corrib Haz'!#REF!</definedName>
    <definedName name="IVENTS" localSheetId="16">'[6]Corrib Haz'!#REF!</definedName>
    <definedName name="IVENTS" localSheetId="17">'[6]Corrib Haz'!#REF!</definedName>
    <definedName name="IVENTS" localSheetId="18">'[6]Corrib Haz'!#REF!</definedName>
    <definedName name="IVENTS" localSheetId="19">'[6]Corrib Haz'!#REF!</definedName>
    <definedName name="IVENTS" localSheetId="20">'[6]Corrib Haz'!#REF!</definedName>
    <definedName name="IVENTS" localSheetId="22">'[6]Corrib Haz'!#REF!</definedName>
    <definedName name="IVENTS" localSheetId="21">'[6]Corrib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10">#REF!</definedName>
    <definedName name="LiqProps" localSheetId="25">#REF!</definedName>
    <definedName name="LiqProps" localSheetId="26">#REF!</definedName>
    <definedName name="LiqProps" localSheetId="27">#REF!</definedName>
    <definedName name="LiqProps" localSheetId="28">#REF!</definedName>
    <definedName name="LiqProps" localSheetId="29">#REF!</definedName>
    <definedName name="LiqProps" localSheetId="30">#REF!</definedName>
    <definedName name="LiqProps" localSheetId="11">#REF!</definedName>
    <definedName name="LiqProps" localSheetId="12">#REF!</definedName>
    <definedName name="LiqProps" localSheetId="13">#REF!</definedName>
    <definedName name="LiqProps" localSheetId="31">#REF!</definedName>
    <definedName name="LiqProps" localSheetId="33">#REF!</definedName>
    <definedName name="LiqProps" localSheetId="35">#REF!</definedName>
    <definedName name="LiqProps" localSheetId="32">#REF!</definedName>
    <definedName name="LiqProps" localSheetId="34">#REF!</definedName>
    <definedName name="LiqProps" localSheetId="36">#REF!</definedName>
    <definedName name="LiqProps" localSheetId="14">#REF!</definedName>
    <definedName name="LiqProps" localSheetId="15">#REF!</definedName>
    <definedName name="LiqProps" localSheetId="16">#REF!</definedName>
    <definedName name="LiqProps" localSheetId="17">#REF!</definedName>
    <definedName name="LiqProps" localSheetId="18">#REF!</definedName>
    <definedName name="LiqProps" localSheetId="19">#REF!</definedName>
    <definedName name="LiqProps" localSheetId="20">#REF!</definedName>
    <definedName name="LiqProps" localSheetId="22">#REF!</definedName>
    <definedName name="LiqProps" localSheetId="21">#REF!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10">'[6]Corrib Haz'!#REF!</definedName>
    <definedName name="M1122_" localSheetId="25">'[6]Corrib Haz'!#REF!</definedName>
    <definedName name="M1122_" localSheetId="26">'[6]Corrib Haz'!#REF!</definedName>
    <definedName name="M1122_" localSheetId="27">'[6]Corrib Haz'!#REF!</definedName>
    <definedName name="M1122_" localSheetId="28">'[6]Corrib Haz'!#REF!</definedName>
    <definedName name="M1122_" localSheetId="29">'[6]Corrib Haz'!#REF!</definedName>
    <definedName name="M1122_" localSheetId="30">'[6]Corrib Haz'!#REF!</definedName>
    <definedName name="M1122_" localSheetId="11">'[6]Corrib Haz'!#REF!</definedName>
    <definedName name="M1122_" localSheetId="12">'[6]Corrib Haz'!#REF!</definedName>
    <definedName name="M1122_" localSheetId="13">'[6]Corrib Haz'!#REF!</definedName>
    <definedName name="M1122_" localSheetId="31">'[6]Corrib Haz'!#REF!</definedName>
    <definedName name="M1122_" localSheetId="33">'[6]Corrib Haz'!#REF!</definedName>
    <definedName name="M1122_" localSheetId="35">'[6]Corrib Haz'!#REF!</definedName>
    <definedName name="M1122_" localSheetId="32">'[6]Corrib Haz'!#REF!</definedName>
    <definedName name="M1122_" localSheetId="34">'[6]Corrib Haz'!#REF!</definedName>
    <definedName name="M1122_" localSheetId="36">'[6]Corrib Haz'!#REF!</definedName>
    <definedName name="M1122_" localSheetId="14">'[6]Corrib Haz'!#REF!</definedName>
    <definedName name="M1122_" localSheetId="15">'[6]Corrib Haz'!#REF!</definedName>
    <definedName name="M1122_" localSheetId="16">'[6]Corrib Haz'!#REF!</definedName>
    <definedName name="M1122_" localSheetId="17">'[6]Corrib Haz'!#REF!</definedName>
    <definedName name="M1122_" localSheetId="18">'[6]Corrib Haz'!#REF!</definedName>
    <definedName name="M1122_" localSheetId="19">'[6]Corrib Haz'!#REF!</definedName>
    <definedName name="M1122_" localSheetId="20">'[6]Corrib Haz'!#REF!</definedName>
    <definedName name="M1122_" localSheetId="22">'[6]Corrib Haz'!#REF!</definedName>
    <definedName name="M1122_" localSheetId="21">'[6]Corrib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10">#REF!</definedName>
    <definedName name="NOTES" localSheetId="25">#REF!</definedName>
    <definedName name="NOTES" localSheetId="26">#REF!</definedName>
    <definedName name="NOTES" localSheetId="27">#REF!</definedName>
    <definedName name="NOTES" localSheetId="28">#REF!</definedName>
    <definedName name="NOTES" localSheetId="29">#REF!</definedName>
    <definedName name="NOTES" localSheetId="30">#REF!</definedName>
    <definedName name="NOTES" localSheetId="11">#REF!</definedName>
    <definedName name="NOTES" localSheetId="12">#REF!</definedName>
    <definedName name="NOTES" localSheetId="13">#REF!</definedName>
    <definedName name="NOTES" localSheetId="31">#REF!</definedName>
    <definedName name="NOTES" localSheetId="33">#REF!</definedName>
    <definedName name="NOTES" localSheetId="35">#REF!</definedName>
    <definedName name="NOTES" localSheetId="32">#REF!</definedName>
    <definedName name="NOTES" localSheetId="34">#REF!</definedName>
    <definedName name="NOTES" localSheetId="36">#REF!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2">#REF!</definedName>
    <definedName name="NOTES" localSheetId="21">#REF!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 localSheetId="10">#REF!</definedName>
    <definedName name="OpenHysysIfNotOpen" localSheetId="25">#REF!</definedName>
    <definedName name="OpenHysysIfNotOpen" localSheetId="26">#REF!</definedName>
    <definedName name="OpenHysysIfNotOpen" localSheetId="27">#REF!</definedName>
    <definedName name="OpenHysysIfNotOpen" localSheetId="28">#REF!</definedName>
    <definedName name="OpenHysysIfNotOpen" localSheetId="29">#REF!</definedName>
    <definedName name="OpenHysysIfNotOpen" localSheetId="30">#REF!</definedName>
    <definedName name="OpenHysysIfNotOpen" localSheetId="11">#REF!</definedName>
    <definedName name="OpenHysysIfNotOpen" localSheetId="12">#REF!</definedName>
    <definedName name="OpenHysysIfNotOpen" localSheetId="13">#REF!</definedName>
    <definedName name="OpenHysysIfNotOpen" localSheetId="31">#REF!</definedName>
    <definedName name="OpenHysysIfNotOpen" localSheetId="33">#REF!</definedName>
    <definedName name="OpenHysysIfNotOpen" localSheetId="35">#REF!</definedName>
    <definedName name="OpenHysysIfNotOpen" localSheetId="32">#REF!</definedName>
    <definedName name="OpenHysysIfNotOpen" localSheetId="34">#REF!</definedName>
    <definedName name="OpenHysysIfNotOpen" localSheetId="36">#REF!</definedName>
    <definedName name="OpenHysysIfNotOpen" localSheetId="14">#REF!</definedName>
    <definedName name="OpenHysysIfNotOpen" localSheetId="15">#REF!</definedName>
    <definedName name="OpenHysysIfNotOpen" localSheetId="16">#REF!</definedName>
    <definedName name="OpenHysysIfNotOpen" localSheetId="17">#REF!</definedName>
    <definedName name="OpenHysysIfNotOpen" localSheetId="18">#REF!</definedName>
    <definedName name="OpenHysysIfNotOpen" localSheetId="19">#REF!</definedName>
    <definedName name="OpenHysysIfNotOpen" localSheetId="20">#REF!</definedName>
    <definedName name="OpenHysysIfNotOpen" localSheetId="22">#REF!</definedName>
    <definedName name="OpenHysysIfNotOpen" localSheetId="21">#REF!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 localSheetId="10">#REF!</definedName>
    <definedName name="OutputStart" localSheetId="25">#REF!</definedName>
    <definedName name="OutputStart" localSheetId="26">#REF!</definedName>
    <definedName name="OutputStart" localSheetId="27">#REF!</definedName>
    <definedName name="OutputStart" localSheetId="28">#REF!</definedName>
    <definedName name="OutputStart" localSheetId="29">#REF!</definedName>
    <definedName name="OutputStart" localSheetId="30">#REF!</definedName>
    <definedName name="OutputStart" localSheetId="11">#REF!</definedName>
    <definedName name="OutputStart" localSheetId="12">#REF!</definedName>
    <definedName name="OutputStart" localSheetId="13">#REF!</definedName>
    <definedName name="OutputStart" localSheetId="31">#REF!</definedName>
    <definedName name="OutputStart" localSheetId="33">#REF!</definedName>
    <definedName name="OutputStart" localSheetId="35">#REF!</definedName>
    <definedName name="OutputStart" localSheetId="32">#REF!</definedName>
    <definedName name="OutputStart" localSheetId="34">#REF!</definedName>
    <definedName name="OutputStart" localSheetId="36">#REF!</definedName>
    <definedName name="OutputStart" localSheetId="14">#REF!</definedName>
    <definedName name="OutputStart" localSheetId="15">#REF!</definedName>
    <definedName name="OutputStart" localSheetId="16">#REF!</definedName>
    <definedName name="OutputStart" localSheetId="17">#REF!</definedName>
    <definedName name="OutputStart" localSheetId="18">#REF!</definedName>
    <definedName name="OutputStart" localSheetId="19">#REF!</definedName>
    <definedName name="OutputStart" localSheetId="20">#REF!</definedName>
    <definedName name="OutputStart" localSheetId="22">#REF!</definedName>
    <definedName name="OutputStart" localSheetId="21">#REF!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 localSheetId="10">#REF!</definedName>
    <definedName name="OverallProps" localSheetId="25">#REF!</definedName>
    <definedName name="OverallProps" localSheetId="26">#REF!</definedName>
    <definedName name="OverallProps" localSheetId="27">#REF!</definedName>
    <definedName name="OverallProps" localSheetId="28">#REF!</definedName>
    <definedName name="OverallProps" localSheetId="29">#REF!</definedName>
    <definedName name="OverallProps" localSheetId="30">#REF!</definedName>
    <definedName name="OverallProps" localSheetId="11">#REF!</definedName>
    <definedName name="OverallProps" localSheetId="12">#REF!</definedName>
    <definedName name="OverallProps" localSheetId="13">#REF!</definedName>
    <definedName name="OverallProps" localSheetId="31">#REF!</definedName>
    <definedName name="OverallProps" localSheetId="33">#REF!</definedName>
    <definedName name="OverallProps" localSheetId="35">#REF!</definedName>
    <definedName name="OverallProps" localSheetId="32">#REF!</definedName>
    <definedName name="OverallProps" localSheetId="34">#REF!</definedName>
    <definedName name="OverallProps" localSheetId="36">#REF!</definedName>
    <definedName name="OverallProps" localSheetId="14">#REF!</definedName>
    <definedName name="OverallProps" localSheetId="15">#REF!</definedName>
    <definedName name="OverallProps" localSheetId="16">#REF!</definedName>
    <definedName name="OverallProps" localSheetId="17">#REF!</definedName>
    <definedName name="OverallProps" localSheetId="18">#REF!</definedName>
    <definedName name="OverallProps" localSheetId="19">#REF!</definedName>
    <definedName name="OverallProps" localSheetId="20">#REF!</definedName>
    <definedName name="OverallProps" localSheetId="22">#REF!</definedName>
    <definedName name="OverallProps" localSheetId="21">#REF!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11">#REF!</definedName>
    <definedName name="P" localSheetId="12">#REF!</definedName>
    <definedName name="P" localSheetId="13">#REF!</definedName>
    <definedName name="P" localSheetId="31">#REF!</definedName>
    <definedName name="P" localSheetId="33">#REF!</definedName>
    <definedName name="P" localSheetId="35">#REF!</definedName>
    <definedName name="P" localSheetId="32">#REF!</definedName>
    <definedName name="P" localSheetId="34">#REF!</definedName>
    <definedName name="P" localSheetId="36">#REF!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2">#REF!</definedName>
    <definedName name="P" localSheetId="21">#REF!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 localSheetId="10">#REF!</definedName>
    <definedName name="PAGE" localSheetId="25">#REF!</definedName>
    <definedName name="PAGE" localSheetId="26">#REF!</definedName>
    <definedName name="PAGE" localSheetId="27">#REF!</definedName>
    <definedName name="PAGE" localSheetId="28">#REF!</definedName>
    <definedName name="PAGE" localSheetId="29">#REF!</definedName>
    <definedName name="PAGE" localSheetId="30">#REF!</definedName>
    <definedName name="PAGE" localSheetId="11">#REF!</definedName>
    <definedName name="PAGE" localSheetId="12">#REF!</definedName>
    <definedName name="PAGE" localSheetId="13">#REF!</definedName>
    <definedName name="PAGE" localSheetId="31">#REF!</definedName>
    <definedName name="PAGE" localSheetId="33">#REF!</definedName>
    <definedName name="PAGE" localSheetId="35">#REF!</definedName>
    <definedName name="PAGE" localSheetId="32">#REF!</definedName>
    <definedName name="PAGE" localSheetId="34">#REF!</definedName>
    <definedName name="PAGE" localSheetId="36">#REF!</definedName>
    <definedName name="PAGE" localSheetId="14">#REF!</definedName>
    <definedName name="PAGE" localSheetId="15">#REF!</definedName>
    <definedName name="PAGE" localSheetId="16">#REF!</definedName>
    <definedName name="PAGE" localSheetId="17">#REF!</definedName>
    <definedName name="PAGE" localSheetId="18">#REF!</definedName>
    <definedName name="PAGE" localSheetId="19">#REF!</definedName>
    <definedName name="PAGE" localSheetId="20">#REF!</definedName>
    <definedName name="PAGE" localSheetId="22">#REF!</definedName>
    <definedName name="PAGE" localSheetId="21">#REF!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 localSheetId="10">#REF!</definedName>
    <definedName name="ParameterUnitTypes" localSheetId="25">#REF!</definedName>
    <definedName name="ParameterUnitTypes" localSheetId="26">#REF!</definedName>
    <definedName name="ParameterUnitTypes" localSheetId="27">#REF!</definedName>
    <definedName name="ParameterUnitTypes" localSheetId="28">#REF!</definedName>
    <definedName name="ParameterUnitTypes" localSheetId="29">#REF!</definedName>
    <definedName name="ParameterUnitTypes" localSheetId="30">#REF!</definedName>
    <definedName name="ParameterUnitTypes" localSheetId="11">#REF!</definedName>
    <definedName name="ParameterUnitTypes" localSheetId="12">#REF!</definedName>
    <definedName name="ParameterUnitTypes" localSheetId="13">#REF!</definedName>
    <definedName name="ParameterUnitTypes" localSheetId="31">#REF!</definedName>
    <definedName name="ParameterUnitTypes" localSheetId="33">#REF!</definedName>
    <definedName name="ParameterUnitTypes" localSheetId="35">#REF!</definedName>
    <definedName name="ParameterUnitTypes" localSheetId="32">#REF!</definedName>
    <definedName name="ParameterUnitTypes" localSheetId="34">#REF!</definedName>
    <definedName name="ParameterUnitTypes" localSheetId="36">#REF!</definedName>
    <definedName name="ParameterUnitTypes" localSheetId="14">#REF!</definedName>
    <definedName name="ParameterUnitTypes" localSheetId="15">#REF!</definedName>
    <definedName name="ParameterUnitTypes" localSheetId="16">#REF!</definedName>
    <definedName name="ParameterUnitTypes" localSheetId="17">#REF!</definedName>
    <definedName name="ParameterUnitTypes" localSheetId="18">#REF!</definedName>
    <definedName name="ParameterUnitTypes" localSheetId="19">#REF!</definedName>
    <definedName name="ParameterUnitTypes" localSheetId="20">#REF!</definedName>
    <definedName name="ParameterUnitTypes" localSheetId="22">#REF!</definedName>
    <definedName name="ParameterUnitTypes" localSheetId="21">#REF!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 localSheetId="10">'[6]Corrib Haz'!#REF!</definedName>
    <definedName name="PGLANDS" localSheetId="25">'[6]Corrib Haz'!#REF!</definedName>
    <definedName name="PGLANDS" localSheetId="26">'[6]Corrib Haz'!#REF!</definedName>
    <definedName name="PGLANDS" localSheetId="27">'[6]Corrib Haz'!#REF!</definedName>
    <definedName name="PGLANDS" localSheetId="28">'[6]Corrib Haz'!#REF!</definedName>
    <definedName name="PGLANDS" localSheetId="29">'[6]Corrib Haz'!#REF!</definedName>
    <definedName name="PGLANDS" localSheetId="30">'[6]Corrib Haz'!#REF!</definedName>
    <definedName name="PGLANDS" localSheetId="11">'[6]Corrib Haz'!#REF!</definedName>
    <definedName name="PGLANDS" localSheetId="12">'[6]Corrib Haz'!#REF!</definedName>
    <definedName name="PGLANDS" localSheetId="13">'[6]Corrib Haz'!#REF!</definedName>
    <definedName name="PGLANDS" localSheetId="31">'[6]Corrib Haz'!#REF!</definedName>
    <definedName name="PGLANDS" localSheetId="33">'[6]Corrib Haz'!#REF!</definedName>
    <definedName name="PGLANDS" localSheetId="35">'[6]Corrib Haz'!#REF!</definedName>
    <definedName name="PGLANDS" localSheetId="32">'[6]Corrib Haz'!#REF!</definedName>
    <definedName name="PGLANDS" localSheetId="34">'[6]Corrib Haz'!#REF!</definedName>
    <definedName name="PGLANDS" localSheetId="36">'[6]Corrib Haz'!#REF!</definedName>
    <definedName name="PGLANDS" localSheetId="14">'[6]Corrib Haz'!#REF!</definedName>
    <definedName name="PGLANDS" localSheetId="15">'[6]Corrib Haz'!#REF!</definedName>
    <definedName name="PGLANDS" localSheetId="16">'[6]Corrib Haz'!#REF!</definedName>
    <definedName name="PGLANDS" localSheetId="17">'[6]Corrib Haz'!#REF!</definedName>
    <definedName name="PGLANDS" localSheetId="18">'[6]Corrib Haz'!#REF!</definedName>
    <definedName name="PGLANDS" localSheetId="19">'[6]Corrib Haz'!#REF!</definedName>
    <definedName name="PGLANDS" localSheetId="20">'[6]Corrib Haz'!#REF!</definedName>
    <definedName name="PGLANDS" localSheetId="22">'[6]Corrib Haz'!#REF!</definedName>
    <definedName name="PGLANDS" localSheetId="21">'[6]Corrib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10">#REF!</definedName>
    <definedName name="PosPhases" localSheetId="25">#REF!</definedName>
    <definedName name="PosPhases" localSheetId="26">#REF!</definedName>
    <definedName name="PosPhases" localSheetId="27">#REF!</definedName>
    <definedName name="PosPhases" localSheetId="28">#REF!</definedName>
    <definedName name="PosPhases" localSheetId="29">#REF!</definedName>
    <definedName name="PosPhases" localSheetId="30">#REF!</definedName>
    <definedName name="PosPhases" localSheetId="11">#REF!</definedName>
    <definedName name="PosPhases" localSheetId="12">#REF!</definedName>
    <definedName name="PosPhases" localSheetId="13">#REF!</definedName>
    <definedName name="PosPhases" localSheetId="31">#REF!</definedName>
    <definedName name="PosPhases" localSheetId="33">#REF!</definedName>
    <definedName name="PosPhases" localSheetId="35">#REF!</definedName>
    <definedName name="PosPhases" localSheetId="32">#REF!</definedName>
    <definedName name="PosPhases" localSheetId="34">#REF!</definedName>
    <definedName name="PosPhases" localSheetId="36">#REF!</definedName>
    <definedName name="PosPhases" localSheetId="14">#REF!</definedName>
    <definedName name="PosPhases" localSheetId="15">#REF!</definedName>
    <definedName name="PosPhases" localSheetId="16">#REF!</definedName>
    <definedName name="PosPhases" localSheetId="17">#REF!</definedName>
    <definedName name="PosPhases" localSheetId="18">#REF!</definedName>
    <definedName name="PosPhases" localSheetId="19">#REF!</definedName>
    <definedName name="PosPhases" localSheetId="20">#REF!</definedName>
    <definedName name="PosPhases" localSheetId="22">#REF!</definedName>
    <definedName name="PosPhases" localSheetId="21">#REF!</definedName>
    <definedName name="PosPhases">#REF!</definedName>
    <definedName name="_xlnm.Print_Area" localSheetId="0">Cover!$A$1:$AM$55</definedName>
    <definedName name="_xlnm.Print_Area" localSheetId="3">Notes!$A$1:$AM$65</definedName>
    <definedName name="_xlnm.Print_Area" localSheetId="4">'PSV-2111'!$A$1:$AM$76</definedName>
    <definedName name="_xlnm.Print_Area" localSheetId="5">'PSV-2112'!$A$1:$AM$76</definedName>
    <definedName name="_xlnm.Print_Area" localSheetId="6">'PSV-2113'!$A$1:$AM$76</definedName>
    <definedName name="_xlnm.Print_Area" localSheetId="7">'PSV-2114'!$A$1:$AM$76</definedName>
    <definedName name="_xlnm.Print_Area" localSheetId="8">'PSV-2121A'!$A$1:$AM$76</definedName>
    <definedName name="_xlnm.Print_Area" localSheetId="9">'PSV-2121B'!$A$1:$AM$76</definedName>
    <definedName name="_xlnm.Print_Area" localSheetId="10">'PSV-2121C'!$A$1:$AM$76</definedName>
    <definedName name="_xlnm.Print_Area" localSheetId="25">'PSV-2122A'!$A$1:$AM$76</definedName>
    <definedName name="_xlnm.Print_Area" localSheetId="26">'PSV-2122B'!$A$1:$AM$76</definedName>
    <definedName name="_xlnm.Print_Area" localSheetId="27">'PSV-2122C'!$A$1:$AM$76</definedName>
    <definedName name="_xlnm.Print_Area" localSheetId="28">'PSV-2123A'!$A$1:$AM$76</definedName>
    <definedName name="_xlnm.Print_Area" localSheetId="29">'PSV-2123B'!$A$1:$AM$76</definedName>
    <definedName name="_xlnm.Print_Area" localSheetId="30">'PSV-2123C'!$A$1:$AM$76</definedName>
    <definedName name="_xlnm.Print_Area" localSheetId="11">'PSV-2131A'!$A$1:$AM$76</definedName>
    <definedName name="_xlnm.Print_Area" localSheetId="12">'PSV-2131B'!$A$1:$AM$76</definedName>
    <definedName name="_xlnm.Print_Area" localSheetId="13">'PSV-2131C'!$A$1:$AM$76</definedName>
    <definedName name="_xlnm.Print_Area" localSheetId="31">'PSV-2132A'!$A$1:$AM$76</definedName>
    <definedName name="_xlnm.Print_Area" localSheetId="33">'PSV-2132B'!$A$1:$AM$76</definedName>
    <definedName name="_xlnm.Print_Area" localSheetId="35">'PSV-2132C'!$A$1:$AM$76</definedName>
    <definedName name="_xlnm.Print_Area" localSheetId="32">'PSV-2133A'!$A$1:$AM$76</definedName>
    <definedName name="_xlnm.Print_Area" localSheetId="34">'PSV-2133B'!$A$1:$AM$76</definedName>
    <definedName name="_xlnm.Print_Area" localSheetId="36">'PSV-2133C'!$A$1:$AM$76</definedName>
    <definedName name="_xlnm.Print_Area" localSheetId="14">'PSV-2141'!$A$1:$AM$76</definedName>
    <definedName name="_xlnm.Print_Area" localSheetId="15">'PSV-2142'!$A$1:$AM$76</definedName>
    <definedName name="_xlnm.Print_Area" localSheetId="16">'PSV-2201'!$A$1:$AM$76</definedName>
    <definedName name="_xlnm.Print_Area" localSheetId="17">'PSV-2211A'!$A$1:$AM$76</definedName>
    <definedName name="_xlnm.Print_Area" localSheetId="18">'PSV-2271A'!$A$1:$AM$76</definedName>
    <definedName name="_xlnm.Print_Area" localSheetId="19">'PSV-2271B'!$A$1:$AM$76</definedName>
    <definedName name="_xlnm.Print_Area" localSheetId="20">'PSV-2293'!$A$1:$AM$71</definedName>
    <definedName name="_xlnm.Print_Area" localSheetId="2">REFERENCE!$A$1:$AM$51</definedName>
    <definedName name="_xlnm.Print_Area" localSheetId="1">REVISION!$A$1:$AM$75</definedName>
    <definedName name="_xlnm.Print_Area" localSheetId="22">'TSV-2281'!$A$1:$AM$71</definedName>
    <definedName name="_xlnm.Print_Area" localSheetId="21">'TSV-2281A'!$A$1:$AM$71</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1">#REF!</definedName>
    <definedName name="Print_Area_MI" localSheetId="12">#REF!</definedName>
    <definedName name="Print_Area_MI" localSheetId="13">#REF!</definedName>
    <definedName name="Print_Area_MI" localSheetId="31">#REF!</definedName>
    <definedName name="Print_Area_MI" localSheetId="33">#REF!</definedName>
    <definedName name="Print_Area_MI" localSheetId="35">#REF!</definedName>
    <definedName name="Print_Area_MI" localSheetId="32">#REF!</definedName>
    <definedName name="Print_Area_MI" localSheetId="34">#REF!</definedName>
    <definedName name="Print_Area_MI" localSheetId="36">#REF!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2">#REF!</definedName>
    <definedName name="Print_Area_MI" localSheetId="21">#REF!</definedName>
    <definedName name="Print_Area_MI">#REF!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11">#REF!</definedName>
    <definedName name="_xlnm.Print_Titles" localSheetId="12">#REF!</definedName>
    <definedName name="_xlnm.Print_Titles" localSheetId="13">#REF!</definedName>
    <definedName name="_xlnm.Print_Titles" localSheetId="31">#REF!</definedName>
    <definedName name="_xlnm.Print_Titles" localSheetId="33">#REF!</definedName>
    <definedName name="_xlnm.Print_Titles" localSheetId="35">#REF!</definedName>
    <definedName name="_xlnm.Print_Titles" localSheetId="32">#REF!</definedName>
    <definedName name="_xlnm.Print_Titles" localSheetId="34">#REF!</definedName>
    <definedName name="_xlnm.Print_Titles" localSheetId="36">#REF!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2">#REF!</definedName>
    <definedName name="_xlnm.Print_Titles" localSheetId="21">#REF!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 localSheetId="10">#REF!</definedName>
    <definedName name="PropSetsStart" localSheetId="25">#REF!</definedName>
    <definedName name="PropSetsStart" localSheetId="26">#REF!</definedName>
    <definedName name="PropSetsStart" localSheetId="27">#REF!</definedName>
    <definedName name="PropSetsStart" localSheetId="28">#REF!</definedName>
    <definedName name="PropSetsStart" localSheetId="29">#REF!</definedName>
    <definedName name="PropSetsStart" localSheetId="30">#REF!</definedName>
    <definedName name="PropSetsStart" localSheetId="11">#REF!</definedName>
    <definedName name="PropSetsStart" localSheetId="12">#REF!</definedName>
    <definedName name="PropSetsStart" localSheetId="13">#REF!</definedName>
    <definedName name="PropSetsStart" localSheetId="31">#REF!</definedName>
    <definedName name="PropSetsStart" localSheetId="33">#REF!</definedName>
    <definedName name="PropSetsStart" localSheetId="35">#REF!</definedName>
    <definedName name="PropSetsStart" localSheetId="32">#REF!</definedName>
    <definedName name="PropSetsStart" localSheetId="34">#REF!</definedName>
    <definedName name="PropSetsStart" localSheetId="36">#REF!</definedName>
    <definedName name="PropSetsStart" localSheetId="14">#REF!</definedName>
    <definedName name="PropSetsStart" localSheetId="15">#REF!</definedName>
    <definedName name="PropSetsStart" localSheetId="16">#REF!</definedName>
    <definedName name="PropSetsStart" localSheetId="17">#REF!</definedName>
    <definedName name="PropSetsStart" localSheetId="18">#REF!</definedName>
    <definedName name="PropSetsStart" localSheetId="19">#REF!</definedName>
    <definedName name="PropSetsStart" localSheetId="20">#REF!</definedName>
    <definedName name="PropSetsStart" localSheetId="22">#REF!</definedName>
    <definedName name="PropSetsStart" localSheetId="21">#REF!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 localSheetId="10">#REF!</definedName>
    <definedName name="PropsSetsStartCol" localSheetId="25">#REF!</definedName>
    <definedName name="PropsSetsStartCol" localSheetId="26">#REF!</definedName>
    <definedName name="PropsSetsStartCol" localSheetId="27">#REF!</definedName>
    <definedName name="PropsSetsStartCol" localSheetId="28">#REF!</definedName>
    <definedName name="PropsSetsStartCol" localSheetId="29">#REF!</definedName>
    <definedName name="PropsSetsStartCol" localSheetId="30">#REF!</definedName>
    <definedName name="PropsSetsStartCol" localSheetId="11">#REF!</definedName>
    <definedName name="PropsSetsStartCol" localSheetId="12">#REF!</definedName>
    <definedName name="PropsSetsStartCol" localSheetId="13">#REF!</definedName>
    <definedName name="PropsSetsStartCol" localSheetId="31">#REF!</definedName>
    <definedName name="PropsSetsStartCol" localSheetId="33">#REF!</definedName>
    <definedName name="PropsSetsStartCol" localSheetId="35">#REF!</definedName>
    <definedName name="PropsSetsStartCol" localSheetId="32">#REF!</definedName>
    <definedName name="PropsSetsStartCol" localSheetId="34">#REF!</definedName>
    <definedName name="PropsSetsStartCol" localSheetId="36">#REF!</definedName>
    <definedName name="PropsSetsStartCol" localSheetId="14">#REF!</definedName>
    <definedName name="PropsSetsStartCol" localSheetId="15">#REF!</definedName>
    <definedName name="PropsSetsStartCol" localSheetId="16">#REF!</definedName>
    <definedName name="PropsSetsStartCol" localSheetId="17">#REF!</definedName>
    <definedName name="PropsSetsStartCol" localSheetId="18">#REF!</definedName>
    <definedName name="PropsSetsStartCol" localSheetId="19">#REF!</definedName>
    <definedName name="PropsSetsStartCol" localSheetId="20">#REF!</definedName>
    <definedName name="PropsSetsStartCol" localSheetId="22">#REF!</definedName>
    <definedName name="PropsSetsStartCol" localSheetId="21">#REF!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 localSheetId="10">#REF!</definedName>
    <definedName name="PropsSetsStartRow" localSheetId="25">#REF!</definedName>
    <definedName name="PropsSetsStartRow" localSheetId="26">#REF!</definedName>
    <definedName name="PropsSetsStartRow" localSheetId="27">#REF!</definedName>
    <definedName name="PropsSetsStartRow" localSheetId="28">#REF!</definedName>
    <definedName name="PropsSetsStartRow" localSheetId="29">#REF!</definedName>
    <definedName name="PropsSetsStartRow" localSheetId="30">#REF!</definedName>
    <definedName name="PropsSetsStartRow" localSheetId="11">#REF!</definedName>
    <definedName name="PropsSetsStartRow" localSheetId="12">#REF!</definedName>
    <definedName name="PropsSetsStartRow" localSheetId="13">#REF!</definedName>
    <definedName name="PropsSetsStartRow" localSheetId="31">#REF!</definedName>
    <definedName name="PropsSetsStartRow" localSheetId="33">#REF!</definedName>
    <definedName name="PropsSetsStartRow" localSheetId="35">#REF!</definedName>
    <definedName name="PropsSetsStartRow" localSheetId="32">#REF!</definedName>
    <definedName name="PropsSetsStartRow" localSheetId="34">#REF!</definedName>
    <definedName name="PropsSetsStartRow" localSheetId="36">#REF!</definedName>
    <definedName name="PropsSetsStartRow" localSheetId="14">#REF!</definedName>
    <definedName name="PropsSetsStartRow" localSheetId="15">#REF!</definedName>
    <definedName name="PropsSetsStartRow" localSheetId="16">#REF!</definedName>
    <definedName name="PropsSetsStartRow" localSheetId="17">#REF!</definedName>
    <definedName name="PropsSetsStartRow" localSheetId="18">#REF!</definedName>
    <definedName name="PropsSetsStartRow" localSheetId="19">#REF!</definedName>
    <definedName name="PropsSetsStartRow" localSheetId="20">#REF!</definedName>
    <definedName name="PropsSetsStartRow" localSheetId="22">#REF!</definedName>
    <definedName name="PropsSetsStartRow" localSheetId="21">#REF!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 localSheetId="10">#REF!</definedName>
    <definedName name="PropsStart" localSheetId="25">#REF!</definedName>
    <definedName name="PropsStart" localSheetId="26">#REF!</definedName>
    <definedName name="PropsStart" localSheetId="27">#REF!</definedName>
    <definedName name="PropsStart" localSheetId="28">#REF!</definedName>
    <definedName name="PropsStart" localSheetId="29">#REF!</definedName>
    <definedName name="PropsStart" localSheetId="30">#REF!</definedName>
    <definedName name="PropsStart" localSheetId="11">#REF!</definedName>
    <definedName name="PropsStart" localSheetId="12">#REF!</definedName>
    <definedName name="PropsStart" localSheetId="13">#REF!</definedName>
    <definedName name="PropsStart" localSheetId="31">#REF!</definedName>
    <definedName name="PropsStart" localSheetId="33">#REF!</definedName>
    <definedName name="PropsStart" localSheetId="35">#REF!</definedName>
    <definedName name="PropsStart" localSheetId="32">#REF!</definedName>
    <definedName name="PropsStart" localSheetId="34">#REF!</definedName>
    <definedName name="PropsStart" localSheetId="36">#REF!</definedName>
    <definedName name="PropsStart" localSheetId="14">#REF!</definedName>
    <definedName name="PropsStart" localSheetId="15">#REF!</definedName>
    <definedName name="PropsStart" localSheetId="16">#REF!</definedName>
    <definedName name="PropsStart" localSheetId="17">#REF!</definedName>
    <definedName name="PropsStart" localSheetId="18">#REF!</definedName>
    <definedName name="PropsStart" localSheetId="19">#REF!</definedName>
    <definedName name="PropsStart" localSheetId="20">#REF!</definedName>
    <definedName name="PropsStart" localSheetId="22">#REF!</definedName>
    <definedName name="PropsStart" localSheetId="21">#REF!</definedName>
    <definedName name="PropsStart">#REF!</definedName>
    <definedName name="PSV" localSheetId="20">#REF!</definedName>
    <definedName name="PSV" localSheetId="22">#REF!</definedName>
    <definedName name="PSV" localSheetId="21">#REF!</definedName>
    <definedName name="PSV">#REF!</definedName>
    <definedName name="Q" localSheetId="20">#REF!</definedName>
    <definedName name="Q" localSheetId="22">#REF!</definedName>
    <definedName name="Q" localSheetId="21">#REF!</definedName>
    <definedName name="Q">#REF!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 localSheetId="10">'[1]Glycol Exchanger'!#REF!</definedName>
    <definedName name="QWE" localSheetId="25">'[1]Glycol Exchanger'!#REF!</definedName>
    <definedName name="QWE" localSheetId="26">'[1]Glycol Exchanger'!#REF!</definedName>
    <definedName name="QWE" localSheetId="27">'[1]Glycol Exchanger'!#REF!</definedName>
    <definedName name="QWE" localSheetId="28">'[1]Glycol Exchanger'!#REF!</definedName>
    <definedName name="QWE" localSheetId="29">'[1]Glycol Exchanger'!#REF!</definedName>
    <definedName name="QWE" localSheetId="30">'[1]Glycol Exchanger'!#REF!</definedName>
    <definedName name="QWE" localSheetId="11">'[1]Glycol Exchanger'!#REF!</definedName>
    <definedName name="QWE" localSheetId="12">'[1]Glycol Exchanger'!#REF!</definedName>
    <definedName name="QWE" localSheetId="13">'[1]Glycol Exchanger'!#REF!</definedName>
    <definedName name="QWE" localSheetId="31">'[1]Glycol Exchanger'!#REF!</definedName>
    <definedName name="QWE" localSheetId="33">'[1]Glycol Exchanger'!#REF!</definedName>
    <definedName name="QWE" localSheetId="35">'[1]Glycol Exchanger'!#REF!</definedName>
    <definedName name="QWE" localSheetId="32">'[1]Glycol Exchanger'!#REF!</definedName>
    <definedName name="QWE" localSheetId="34">'[1]Glycol Exchanger'!#REF!</definedName>
    <definedName name="QWE" localSheetId="36">'[1]Glycol Exchanger'!#REF!</definedName>
    <definedName name="QWE" localSheetId="14">'[1]Glycol Exchanger'!#REF!</definedName>
    <definedName name="QWE" localSheetId="15">'[1]Glycol Exchanger'!#REF!</definedName>
    <definedName name="QWE" localSheetId="16">'[1]Glycol Exchanger'!#REF!</definedName>
    <definedName name="QWE" localSheetId="17">'[1]Glycol Exchanger'!#REF!</definedName>
    <definedName name="QWE" localSheetId="18">'[1]Glycol Exchanger'!#REF!</definedName>
    <definedName name="QWE" localSheetId="19">'[1]Glycol Exchanger'!#REF!</definedName>
    <definedName name="QWE" localSheetId="20">'[1]Glycol Exchanger'!#REF!</definedName>
    <definedName name="QWE" localSheetId="22">'[1]Glycol Exchanger'!#REF!</definedName>
    <definedName name="QWE" localSheetId="21">'[1]Glycol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10">#REF!</definedName>
    <definedName name="RTY" localSheetId="25">#REF!</definedName>
    <definedName name="RTY" localSheetId="26">#REF!</definedName>
    <definedName name="RTY" localSheetId="27">#REF!</definedName>
    <definedName name="RTY" localSheetId="28">#REF!</definedName>
    <definedName name="RTY" localSheetId="29">#REF!</definedName>
    <definedName name="RTY" localSheetId="30">#REF!</definedName>
    <definedName name="RTY" localSheetId="11">#REF!</definedName>
    <definedName name="RTY" localSheetId="12">#REF!</definedName>
    <definedName name="RTY" localSheetId="13">#REF!</definedName>
    <definedName name="RTY" localSheetId="31">#REF!</definedName>
    <definedName name="RTY" localSheetId="33">#REF!</definedName>
    <definedName name="RTY" localSheetId="35">#REF!</definedName>
    <definedName name="RTY" localSheetId="32">#REF!</definedName>
    <definedName name="RTY" localSheetId="34">#REF!</definedName>
    <definedName name="RTY" localSheetId="36">#REF!</definedName>
    <definedName name="RTY" localSheetId="14">#REF!</definedName>
    <definedName name="RTY" localSheetId="15">#REF!</definedName>
    <definedName name="RTY" localSheetId="16">#REF!</definedName>
    <definedName name="RTY" localSheetId="17">#REF!</definedName>
    <definedName name="RTY" localSheetId="18">#REF!</definedName>
    <definedName name="RTY" localSheetId="19">#REF!</definedName>
    <definedName name="RTY" localSheetId="20">#REF!</definedName>
    <definedName name="RTY" localSheetId="22">#REF!</definedName>
    <definedName name="RTY" localSheetId="21">#REF!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 localSheetId="10">#REF!</definedName>
    <definedName name="SETUP" localSheetId="25">#REF!</definedName>
    <definedName name="SETUP" localSheetId="26">#REF!</definedName>
    <definedName name="SETUP" localSheetId="27">#REF!</definedName>
    <definedName name="SETUP" localSheetId="28">#REF!</definedName>
    <definedName name="SETUP" localSheetId="29">#REF!</definedName>
    <definedName name="SETUP" localSheetId="30">#REF!</definedName>
    <definedName name="SETUP" localSheetId="11">#REF!</definedName>
    <definedName name="SETUP" localSheetId="12">#REF!</definedName>
    <definedName name="SETUP" localSheetId="13">#REF!</definedName>
    <definedName name="SETUP" localSheetId="31">#REF!</definedName>
    <definedName name="SETUP" localSheetId="33">#REF!</definedName>
    <definedName name="SETUP" localSheetId="35">#REF!</definedName>
    <definedName name="SETUP" localSheetId="32">#REF!</definedName>
    <definedName name="SETUP" localSheetId="34">#REF!</definedName>
    <definedName name="SETUP" localSheetId="36">#REF!</definedName>
    <definedName name="SETUP" localSheetId="14">#REF!</definedName>
    <definedName name="SETUP" localSheetId="15">#REF!</definedName>
    <definedName name="SETUP" localSheetId="16">#REF!</definedName>
    <definedName name="SETUP" localSheetId="17">#REF!</definedName>
    <definedName name="SETUP" localSheetId="18">#REF!</definedName>
    <definedName name="SETUP" localSheetId="19">#REF!</definedName>
    <definedName name="SETUP" localSheetId="20">#REF!</definedName>
    <definedName name="SETUP" localSheetId="22">#REF!</definedName>
    <definedName name="SETUP" localSheetId="21">#REF!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 localSheetId="10">#REF!</definedName>
    <definedName name="SetupStrmsStart" localSheetId="25">#REF!</definedName>
    <definedName name="SetupStrmsStart" localSheetId="26">#REF!</definedName>
    <definedName name="SetupStrmsStart" localSheetId="27">#REF!</definedName>
    <definedName name="SetupStrmsStart" localSheetId="28">#REF!</definedName>
    <definedName name="SetupStrmsStart" localSheetId="29">#REF!</definedName>
    <definedName name="SetupStrmsStart" localSheetId="30">#REF!</definedName>
    <definedName name="SetupStrmsStart" localSheetId="11">#REF!</definedName>
    <definedName name="SetupStrmsStart" localSheetId="12">#REF!</definedName>
    <definedName name="SetupStrmsStart" localSheetId="13">#REF!</definedName>
    <definedName name="SetupStrmsStart" localSheetId="31">#REF!</definedName>
    <definedName name="SetupStrmsStart" localSheetId="33">#REF!</definedName>
    <definedName name="SetupStrmsStart" localSheetId="35">#REF!</definedName>
    <definedName name="SetupStrmsStart" localSheetId="32">#REF!</definedName>
    <definedName name="SetupStrmsStart" localSheetId="34">#REF!</definedName>
    <definedName name="SetupStrmsStart" localSheetId="36">#REF!</definedName>
    <definedName name="SetupStrmsStart" localSheetId="14">#REF!</definedName>
    <definedName name="SetupStrmsStart" localSheetId="15">#REF!</definedName>
    <definedName name="SetupStrmsStart" localSheetId="16">#REF!</definedName>
    <definedName name="SetupStrmsStart" localSheetId="17">#REF!</definedName>
    <definedName name="SetupStrmsStart" localSheetId="18">#REF!</definedName>
    <definedName name="SetupStrmsStart" localSheetId="19">#REF!</definedName>
    <definedName name="SetupStrmsStart" localSheetId="20">#REF!</definedName>
    <definedName name="SetupStrmsStart" localSheetId="22">#REF!</definedName>
    <definedName name="SetupStrmsStart" localSheetId="21">#REF!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 localSheetId="10">#REF!</definedName>
    <definedName name="SolidProps" localSheetId="25">#REF!</definedName>
    <definedName name="SolidProps" localSheetId="26">#REF!</definedName>
    <definedName name="SolidProps" localSheetId="27">#REF!</definedName>
    <definedName name="SolidProps" localSheetId="28">#REF!</definedName>
    <definedName name="SolidProps" localSheetId="29">#REF!</definedName>
    <definedName name="SolidProps" localSheetId="30">#REF!</definedName>
    <definedName name="SolidProps" localSheetId="11">#REF!</definedName>
    <definedName name="SolidProps" localSheetId="12">#REF!</definedName>
    <definedName name="SolidProps" localSheetId="13">#REF!</definedName>
    <definedName name="SolidProps" localSheetId="31">#REF!</definedName>
    <definedName name="SolidProps" localSheetId="33">#REF!</definedName>
    <definedName name="SolidProps" localSheetId="35">#REF!</definedName>
    <definedName name="SolidProps" localSheetId="32">#REF!</definedName>
    <definedName name="SolidProps" localSheetId="34">#REF!</definedName>
    <definedName name="SolidProps" localSheetId="36">#REF!</definedName>
    <definedName name="SolidProps" localSheetId="14">#REF!</definedName>
    <definedName name="SolidProps" localSheetId="15">#REF!</definedName>
    <definedName name="SolidProps" localSheetId="16">#REF!</definedName>
    <definedName name="SolidProps" localSheetId="17">#REF!</definedName>
    <definedName name="SolidProps" localSheetId="18">#REF!</definedName>
    <definedName name="SolidProps" localSheetId="19">#REF!</definedName>
    <definedName name="SolidProps" localSheetId="20">#REF!</definedName>
    <definedName name="SolidProps" localSheetId="22">#REF!</definedName>
    <definedName name="SolidProps" localSheetId="21">#REF!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 localSheetId="10">#REF!</definedName>
    <definedName name="SpecDEBUT" localSheetId="25">#REF!</definedName>
    <definedName name="SpecDEBUT" localSheetId="26">#REF!</definedName>
    <definedName name="SpecDEBUT" localSheetId="27">#REF!</definedName>
    <definedName name="SpecDEBUT" localSheetId="28">#REF!</definedName>
    <definedName name="SpecDEBUT" localSheetId="29">#REF!</definedName>
    <definedName name="SpecDEBUT" localSheetId="30">#REF!</definedName>
    <definedName name="SpecDEBUT" localSheetId="11">#REF!</definedName>
    <definedName name="SpecDEBUT" localSheetId="12">#REF!</definedName>
    <definedName name="SpecDEBUT" localSheetId="13">#REF!</definedName>
    <definedName name="SpecDEBUT" localSheetId="31">#REF!</definedName>
    <definedName name="SpecDEBUT" localSheetId="33">#REF!</definedName>
    <definedName name="SpecDEBUT" localSheetId="35">#REF!</definedName>
    <definedName name="SpecDEBUT" localSheetId="32">#REF!</definedName>
    <definedName name="SpecDEBUT" localSheetId="34">#REF!</definedName>
    <definedName name="SpecDEBUT" localSheetId="36">#REF!</definedName>
    <definedName name="SpecDEBUT" localSheetId="14">#REF!</definedName>
    <definedName name="SpecDEBUT" localSheetId="15">#REF!</definedName>
    <definedName name="SpecDEBUT" localSheetId="16">#REF!</definedName>
    <definedName name="SpecDEBUT" localSheetId="17">#REF!</definedName>
    <definedName name="SpecDEBUT" localSheetId="18">#REF!</definedName>
    <definedName name="SpecDEBUT" localSheetId="19">#REF!</definedName>
    <definedName name="SpecDEBUT" localSheetId="20">#REF!</definedName>
    <definedName name="SpecDEBUT" localSheetId="22">#REF!</definedName>
    <definedName name="SpecDEBUT" localSheetId="21">#REF!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 localSheetId="10">#REF!</definedName>
    <definedName name="SpecFIN" localSheetId="25">#REF!</definedName>
    <definedName name="SpecFIN" localSheetId="26">#REF!</definedName>
    <definedName name="SpecFIN" localSheetId="27">#REF!</definedName>
    <definedName name="SpecFIN" localSheetId="28">#REF!</definedName>
    <definedName name="SpecFIN" localSheetId="29">#REF!</definedName>
    <definedName name="SpecFIN" localSheetId="30">#REF!</definedName>
    <definedName name="SpecFIN" localSheetId="11">#REF!</definedName>
    <definedName name="SpecFIN" localSheetId="12">#REF!</definedName>
    <definedName name="SpecFIN" localSheetId="13">#REF!</definedName>
    <definedName name="SpecFIN" localSheetId="31">#REF!</definedName>
    <definedName name="SpecFIN" localSheetId="33">#REF!</definedName>
    <definedName name="SpecFIN" localSheetId="35">#REF!</definedName>
    <definedName name="SpecFIN" localSheetId="32">#REF!</definedName>
    <definedName name="SpecFIN" localSheetId="34">#REF!</definedName>
    <definedName name="SpecFIN" localSheetId="36">#REF!</definedName>
    <definedName name="SpecFIN" localSheetId="14">#REF!</definedName>
    <definedName name="SpecFIN" localSheetId="15">#REF!</definedName>
    <definedName name="SpecFIN" localSheetId="16">#REF!</definedName>
    <definedName name="SpecFIN" localSheetId="17">#REF!</definedName>
    <definedName name="SpecFIN" localSheetId="18">#REF!</definedName>
    <definedName name="SpecFIN" localSheetId="19">#REF!</definedName>
    <definedName name="SpecFIN" localSheetId="20">#REF!</definedName>
    <definedName name="SpecFIN" localSheetId="22">#REF!</definedName>
    <definedName name="SpecFIN" localSheetId="21">#REF!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 localSheetId="10">#REF!</definedName>
    <definedName name="StrmsSort" localSheetId="25">#REF!</definedName>
    <definedName name="StrmsSort" localSheetId="26">#REF!</definedName>
    <definedName name="StrmsSort" localSheetId="27">#REF!</definedName>
    <definedName name="StrmsSort" localSheetId="28">#REF!</definedName>
    <definedName name="StrmsSort" localSheetId="29">#REF!</definedName>
    <definedName name="StrmsSort" localSheetId="30">#REF!</definedName>
    <definedName name="StrmsSort" localSheetId="11">#REF!</definedName>
    <definedName name="StrmsSort" localSheetId="12">#REF!</definedName>
    <definedName name="StrmsSort" localSheetId="13">#REF!</definedName>
    <definedName name="StrmsSort" localSheetId="31">#REF!</definedName>
    <definedName name="StrmsSort" localSheetId="33">#REF!</definedName>
    <definedName name="StrmsSort" localSheetId="35">#REF!</definedName>
    <definedName name="StrmsSort" localSheetId="32">#REF!</definedName>
    <definedName name="StrmsSort" localSheetId="34">#REF!</definedName>
    <definedName name="StrmsSort" localSheetId="36">#REF!</definedName>
    <definedName name="StrmsSort" localSheetId="14">#REF!</definedName>
    <definedName name="StrmsSort" localSheetId="15">#REF!</definedName>
    <definedName name="StrmsSort" localSheetId="16">#REF!</definedName>
    <definedName name="StrmsSort" localSheetId="17">#REF!</definedName>
    <definedName name="StrmsSort" localSheetId="18">#REF!</definedName>
    <definedName name="StrmsSort" localSheetId="19">#REF!</definedName>
    <definedName name="StrmsSort" localSheetId="20">#REF!</definedName>
    <definedName name="StrmsSort" localSheetId="22">#REF!</definedName>
    <definedName name="StrmsSort" localSheetId="21">#REF!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 localSheetId="10">#REF!</definedName>
    <definedName name="TSHH" localSheetId="25">#REF!</definedName>
    <definedName name="TSHH" localSheetId="26">#REF!</definedName>
    <definedName name="TSHH" localSheetId="27">#REF!</definedName>
    <definedName name="TSHH" localSheetId="28">#REF!</definedName>
    <definedName name="TSHH" localSheetId="29">#REF!</definedName>
    <definedName name="TSHH" localSheetId="30">#REF!</definedName>
    <definedName name="TSHH" localSheetId="11">#REF!</definedName>
    <definedName name="TSHH" localSheetId="12">#REF!</definedName>
    <definedName name="TSHH" localSheetId="13">#REF!</definedName>
    <definedName name="TSHH" localSheetId="31">#REF!</definedName>
    <definedName name="TSHH" localSheetId="33">#REF!</definedName>
    <definedName name="TSHH" localSheetId="35">#REF!</definedName>
    <definedName name="TSHH" localSheetId="32">#REF!</definedName>
    <definedName name="TSHH" localSheetId="34">#REF!</definedName>
    <definedName name="TSHH" localSheetId="36">#REF!</definedName>
    <definedName name="TSHH" localSheetId="14">#REF!</definedName>
    <definedName name="TSHH" localSheetId="15">#REF!</definedName>
    <definedName name="TSHH" localSheetId="16">#REF!</definedName>
    <definedName name="TSHH" localSheetId="17">#REF!</definedName>
    <definedName name="TSHH" localSheetId="18">#REF!</definedName>
    <definedName name="TSHH" localSheetId="19">#REF!</definedName>
    <definedName name="TSHH" localSheetId="20">#REF!</definedName>
    <definedName name="TSHH" localSheetId="22">#REF!</definedName>
    <definedName name="TSHH" localSheetId="21">#REF!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 localSheetId="10">#REF!</definedName>
    <definedName name="UnitBuildNo" localSheetId="25">#REF!</definedName>
    <definedName name="UnitBuildNo" localSheetId="26">#REF!</definedName>
    <definedName name="UnitBuildNo" localSheetId="27">#REF!</definedName>
    <definedName name="UnitBuildNo" localSheetId="28">#REF!</definedName>
    <definedName name="UnitBuildNo" localSheetId="29">#REF!</definedName>
    <definedName name="UnitBuildNo" localSheetId="30">#REF!</definedName>
    <definedName name="UnitBuildNo" localSheetId="11">#REF!</definedName>
    <definedName name="UnitBuildNo" localSheetId="12">#REF!</definedName>
    <definedName name="UnitBuildNo" localSheetId="13">#REF!</definedName>
    <definedName name="UnitBuildNo" localSheetId="31">#REF!</definedName>
    <definedName name="UnitBuildNo" localSheetId="33">#REF!</definedName>
    <definedName name="UnitBuildNo" localSheetId="35">#REF!</definedName>
    <definedName name="UnitBuildNo" localSheetId="32">#REF!</definedName>
    <definedName name="UnitBuildNo" localSheetId="34">#REF!</definedName>
    <definedName name="UnitBuildNo" localSheetId="36">#REF!</definedName>
    <definedName name="UnitBuildNo" localSheetId="14">#REF!</definedName>
    <definedName name="UnitBuildNo" localSheetId="15">#REF!</definedName>
    <definedName name="UnitBuildNo" localSheetId="16">#REF!</definedName>
    <definedName name="UnitBuildNo" localSheetId="17">#REF!</definedName>
    <definedName name="UnitBuildNo" localSheetId="18">#REF!</definedName>
    <definedName name="UnitBuildNo" localSheetId="19">#REF!</definedName>
    <definedName name="UnitBuildNo" localSheetId="20">#REF!</definedName>
    <definedName name="UnitBuildNo" localSheetId="22">#REF!</definedName>
    <definedName name="UnitBuildNo" localSheetId="21">#REF!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 localSheetId="10">#REF!</definedName>
    <definedName name="UnitTypes" localSheetId="25">#REF!</definedName>
    <definedName name="UnitTypes" localSheetId="26">#REF!</definedName>
    <definedName name="UnitTypes" localSheetId="27">#REF!</definedName>
    <definedName name="UnitTypes" localSheetId="28">#REF!</definedName>
    <definedName name="UnitTypes" localSheetId="29">#REF!</definedName>
    <definedName name="UnitTypes" localSheetId="30">#REF!</definedName>
    <definedName name="UnitTypes" localSheetId="11">#REF!</definedName>
    <definedName name="UnitTypes" localSheetId="12">#REF!</definedName>
    <definedName name="UnitTypes" localSheetId="13">#REF!</definedName>
    <definedName name="UnitTypes" localSheetId="31">#REF!</definedName>
    <definedName name="UnitTypes" localSheetId="33">#REF!</definedName>
    <definedName name="UnitTypes" localSheetId="35">#REF!</definedName>
    <definedName name="UnitTypes" localSheetId="32">#REF!</definedName>
    <definedName name="UnitTypes" localSheetId="34">#REF!</definedName>
    <definedName name="UnitTypes" localSheetId="36">#REF!</definedName>
    <definedName name="UnitTypes" localSheetId="14">#REF!</definedName>
    <definedName name="UnitTypes" localSheetId="15">#REF!</definedName>
    <definedName name="UnitTypes" localSheetId="16">#REF!</definedName>
    <definedName name="UnitTypes" localSheetId="17">#REF!</definedName>
    <definedName name="UnitTypes" localSheetId="18">#REF!</definedName>
    <definedName name="UnitTypes" localSheetId="19">#REF!</definedName>
    <definedName name="UnitTypes" localSheetId="20">#REF!</definedName>
    <definedName name="UnitTypes" localSheetId="22">#REF!</definedName>
    <definedName name="UnitTypes" localSheetId="21">#REF!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 localSheetId="10">#REF!</definedName>
    <definedName name="UnitTypesStart" localSheetId="25">#REF!</definedName>
    <definedName name="UnitTypesStart" localSheetId="26">#REF!</definedName>
    <definedName name="UnitTypesStart" localSheetId="27">#REF!</definedName>
    <definedName name="UnitTypesStart" localSheetId="28">#REF!</definedName>
    <definedName name="UnitTypesStart" localSheetId="29">#REF!</definedName>
    <definedName name="UnitTypesStart" localSheetId="30">#REF!</definedName>
    <definedName name="UnitTypesStart" localSheetId="11">#REF!</definedName>
    <definedName name="UnitTypesStart" localSheetId="12">#REF!</definedName>
    <definedName name="UnitTypesStart" localSheetId="13">#REF!</definedName>
    <definedName name="UnitTypesStart" localSheetId="31">#REF!</definedName>
    <definedName name="UnitTypesStart" localSheetId="33">#REF!</definedName>
    <definedName name="UnitTypesStart" localSheetId="35">#REF!</definedName>
    <definedName name="UnitTypesStart" localSheetId="32">#REF!</definedName>
    <definedName name="UnitTypesStart" localSheetId="34">#REF!</definedName>
    <definedName name="UnitTypesStart" localSheetId="36">#REF!</definedName>
    <definedName name="UnitTypesStart" localSheetId="14">#REF!</definedName>
    <definedName name="UnitTypesStart" localSheetId="15">#REF!</definedName>
    <definedName name="UnitTypesStart" localSheetId="16">#REF!</definedName>
    <definedName name="UnitTypesStart" localSheetId="17">#REF!</definedName>
    <definedName name="UnitTypesStart" localSheetId="18">#REF!</definedName>
    <definedName name="UnitTypesStart" localSheetId="19">#REF!</definedName>
    <definedName name="UnitTypesStart" localSheetId="20">#REF!</definedName>
    <definedName name="UnitTypesStart" localSheetId="22">#REF!</definedName>
    <definedName name="UnitTypesStart" localSheetId="21">#REF!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 localSheetId="10">#REF!</definedName>
    <definedName name="VapourProps" localSheetId="25">#REF!</definedName>
    <definedName name="VapourProps" localSheetId="26">#REF!</definedName>
    <definedName name="VapourProps" localSheetId="27">#REF!</definedName>
    <definedName name="VapourProps" localSheetId="28">#REF!</definedName>
    <definedName name="VapourProps" localSheetId="29">#REF!</definedName>
    <definedName name="VapourProps" localSheetId="30">#REF!</definedName>
    <definedName name="VapourProps" localSheetId="11">#REF!</definedName>
    <definedName name="VapourProps" localSheetId="12">#REF!</definedName>
    <definedName name="VapourProps" localSheetId="13">#REF!</definedName>
    <definedName name="VapourProps" localSheetId="31">#REF!</definedName>
    <definedName name="VapourProps" localSheetId="33">#REF!</definedName>
    <definedName name="VapourProps" localSheetId="35">#REF!</definedName>
    <definedName name="VapourProps" localSheetId="32">#REF!</definedName>
    <definedName name="VapourProps" localSheetId="34">#REF!</definedName>
    <definedName name="VapourProps" localSheetId="36">#REF!</definedName>
    <definedName name="VapourProps" localSheetId="14">#REF!</definedName>
    <definedName name="VapourProps" localSheetId="15">#REF!</definedName>
    <definedName name="VapourProps" localSheetId="16">#REF!</definedName>
    <definedName name="VapourProps" localSheetId="17">#REF!</definedName>
    <definedName name="VapourProps" localSheetId="18">#REF!</definedName>
    <definedName name="VapourProps" localSheetId="19">#REF!</definedName>
    <definedName name="VapourProps" localSheetId="20">#REF!</definedName>
    <definedName name="VapourProps" localSheetId="22">#REF!</definedName>
    <definedName name="VapourProps" localSheetId="21">#REF!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 localSheetId="10">'[6]Corrib Haz'!#REF!</definedName>
    <definedName name="vess" localSheetId="25">'[6]Corrib Haz'!#REF!</definedName>
    <definedName name="vess" localSheetId="26">'[6]Corrib Haz'!#REF!</definedName>
    <definedName name="vess" localSheetId="27">'[6]Corrib Haz'!#REF!</definedName>
    <definedName name="vess" localSheetId="28">'[6]Corrib Haz'!#REF!</definedName>
    <definedName name="vess" localSheetId="29">'[6]Corrib Haz'!#REF!</definedName>
    <definedName name="vess" localSheetId="30">'[6]Corrib Haz'!#REF!</definedName>
    <definedName name="vess" localSheetId="11">'[6]Corrib Haz'!#REF!</definedName>
    <definedName name="vess" localSheetId="12">'[6]Corrib Haz'!#REF!</definedName>
    <definedName name="vess" localSheetId="13">'[6]Corrib Haz'!#REF!</definedName>
    <definedName name="vess" localSheetId="31">'[6]Corrib Haz'!#REF!</definedName>
    <definedName name="vess" localSheetId="33">'[6]Corrib Haz'!#REF!</definedName>
    <definedName name="vess" localSheetId="35">'[6]Corrib Haz'!#REF!</definedName>
    <definedName name="vess" localSheetId="32">'[6]Corrib Haz'!#REF!</definedName>
    <definedName name="vess" localSheetId="34">'[6]Corrib Haz'!#REF!</definedName>
    <definedName name="vess" localSheetId="36">'[6]Corrib Haz'!#REF!</definedName>
    <definedName name="vess" localSheetId="14">'[6]Corrib Haz'!#REF!</definedName>
    <definedName name="vess" localSheetId="15">'[6]Corrib Haz'!#REF!</definedName>
    <definedName name="vess" localSheetId="16">'[6]Corrib Haz'!#REF!</definedName>
    <definedName name="vess" localSheetId="17">'[6]Corrib Haz'!#REF!</definedName>
    <definedName name="vess" localSheetId="18">'[6]Corrib Haz'!#REF!</definedName>
    <definedName name="vess" localSheetId="19">'[6]Corrib Haz'!#REF!</definedName>
    <definedName name="vess" localSheetId="20">'[6]Corrib Haz'!#REF!</definedName>
    <definedName name="vess" localSheetId="22">'[6]Corrib Haz'!#REF!</definedName>
    <definedName name="vess" localSheetId="21">'[6]Corrib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31" hidden="1">{#N/A,#N/A,FALSE,"CALC TITLE PAGE";#N/A,#N/A,FALSE,"TABLE OF CONTENTS"}</definedName>
    <definedName name="wrn.CALCULATION._.COVER." localSheetId="33" hidden="1">{#N/A,#N/A,FALSE,"CALC TITLE PAGE";#N/A,#N/A,FALSE,"TABLE OF CONTENTS"}</definedName>
    <definedName name="wrn.CALCULATION._.COVER." localSheetId="35" hidden="1">{#N/A,#N/A,FALSE,"CALC TITLE PAGE";#N/A,#N/A,FALSE,"TABLE OF CONTENTS"}</definedName>
    <definedName name="wrn.CALCULATION._.COVER." localSheetId="32" hidden="1">{#N/A,#N/A,FALSE,"CALC TITLE PAGE";#N/A,#N/A,FALSE,"TABLE OF CONTENTS"}</definedName>
    <definedName name="wrn.CALCULATION._.COVER." localSheetId="34" hidden="1">{#N/A,#N/A,FALSE,"CALC TITLE PAGE";#N/A,#N/A,FALSE,"TABLE OF CONTENTS"}</definedName>
    <definedName name="wrn.CALCULATION._.COVER." localSheetId="36" hidden="1">{#N/A,#N/A,FALSE,"CALC TITLE PAGE";#N/A,#N/A,FALSE,"TABLE OF CONTENTS"}</definedName>
    <definedName name="wrn.CALCULATION._.COVER." localSheetId="14"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3" hidden="1">{#N/A,#N/A,FALSE,"CALC TITLE PAGE";#N/A,#N/A,FALSE,"TABLE OF CONTENTS"}</definedName>
    <definedName name="wrn.CALCULATION._.COVER." localSheetId="24" hidden="1">{#N/A,#N/A,FALSE,"CALC TITLE PAGE";#N/A,#N/A,FALSE,"TABLE OF CONTENTS"}</definedName>
    <definedName name="wrn.CALCULATION._.COVER." localSheetId="22" hidden="1">{#N/A,#N/A,FALSE,"CALC TITLE PAGE";#N/A,#N/A,FALSE,"TABLE OF CONTENTS"}</definedName>
    <definedName name="wrn.CALCULATION._.COVER." localSheetId="21"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11">#REF!</definedName>
    <definedName name="X" localSheetId="12">#REF!</definedName>
    <definedName name="X" localSheetId="13">#REF!</definedName>
    <definedName name="X" localSheetId="31">#REF!</definedName>
    <definedName name="X" localSheetId="33">#REF!</definedName>
    <definedName name="X" localSheetId="35">#REF!</definedName>
    <definedName name="X" localSheetId="32">#REF!</definedName>
    <definedName name="X" localSheetId="34">#REF!</definedName>
    <definedName name="X" localSheetId="36">#REF!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2">#REF!</definedName>
    <definedName name="X" localSheetId="21">#REF!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 localSheetId="10">#REF!</definedName>
    <definedName name="XXXXXXXXXXXXXXXX" localSheetId="25">#REF!</definedName>
    <definedName name="XXXXXXXXXXXXXXXX" localSheetId="26">#REF!</definedName>
    <definedName name="XXXXXXXXXXXXXXXX" localSheetId="27">#REF!</definedName>
    <definedName name="XXXXXXXXXXXXXXXX" localSheetId="28">#REF!</definedName>
    <definedName name="XXXXXXXXXXXXXXXX" localSheetId="29">#REF!</definedName>
    <definedName name="XXXXXXXXXXXXXXXX" localSheetId="30">#REF!</definedName>
    <definedName name="XXXXXXXXXXXXXXXX" localSheetId="11">#REF!</definedName>
    <definedName name="XXXXXXXXXXXXXXXX" localSheetId="12">#REF!</definedName>
    <definedName name="XXXXXXXXXXXXXXXX" localSheetId="13">#REF!</definedName>
    <definedName name="XXXXXXXXXXXXXXXX" localSheetId="31">#REF!</definedName>
    <definedName name="XXXXXXXXXXXXXXXX" localSheetId="33">#REF!</definedName>
    <definedName name="XXXXXXXXXXXXXXXX" localSheetId="35">#REF!</definedName>
    <definedName name="XXXXXXXXXXXXXXXX" localSheetId="32">#REF!</definedName>
    <definedName name="XXXXXXXXXXXXXXXX" localSheetId="34">#REF!</definedName>
    <definedName name="XXXXXXXXXXXXXXXX" localSheetId="36">#REF!</definedName>
    <definedName name="XXXXXXXXXXXXXXXX" localSheetId="14">#REF!</definedName>
    <definedName name="XXXXXXXXXXXXXXXX" localSheetId="15">#REF!</definedName>
    <definedName name="XXXXXXXXXXXXXXXX" localSheetId="16">#REF!</definedName>
    <definedName name="XXXXXXXXXXXXXXXX" localSheetId="17">#REF!</definedName>
    <definedName name="XXXXXXXXXXXXXXXX" localSheetId="18">#REF!</definedName>
    <definedName name="XXXXXXXXXXXXXXXX" localSheetId="19">#REF!</definedName>
    <definedName name="XXXXXXXXXXXXXXXX" localSheetId="20">#REF!</definedName>
    <definedName name="XXXXXXXXXXXXXXXX" localSheetId="22">#REF!</definedName>
    <definedName name="XXXXXXXXXXXXXXXX" localSheetId="21">#REF!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11">#REF!</definedName>
    <definedName name="Y" localSheetId="12">#REF!</definedName>
    <definedName name="Y" localSheetId="13">#REF!</definedName>
    <definedName name="Y" localSheetId="31">#REF!</definedName>
    <definedName name="Y" localSheetId="33">#REF!</definedName>
    <definedName name="Y" localSheetId="35">#REF!</definedName>
    <definedName name="Y" localSheetId="32">#REF!</definedName>
    <definedName name="Y" localSheetId="34">#REF!</definedName>
    <definedName name="Y" localSheetId="36">#REF!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2">#REF!</definedName>
    <definedName name="Y" localSheetId="21">#REF!</definedName>
    <definedName name="Y">#REF!</definedName>
    <definedName name="ZXD" localSheetId="20">#REF!</definedName>
    <definedName name="ZXD" localSheetId="22">#REF!</definedName>
    <definedName name="ZXD" localSheetId="21">#REF!</definedName>
    <definedName name="ZXD">#REF!</definedName>
    <definedName name="ZZZZ" localSheetId="20">#REF!</definedName>
    <definedName name="ZZZZ" localSheetId="22">#REF!</definedName>
    <definedName name="ZZZZ" localSheetId="21">#REF!</definedName>
    <definedName name="ZZZZ">#REF!</definedName>
  </definedNames>
  <calcPr calcId="191029"/>
</workbook>
</file>

<file path=xl/calcChain.xml><?xml version="1.0" encoding="utf-8"?>
<calcChain xmlns="http://schemas.openxmlformats.org/spreadsheetml/2006/main">
  <c r="AF25" i="71" l="1"/>
  <c r="Z8" i="71"/>
  <c r="W8" i="71"/>
  <c r="U8" i="71"/>
  <c r="S8" i="71"/>
  <c r="AG7" i="71"/>
  <c r="AC7" i="71"/>
  <c r="K5" i="71"/>
  <c r="L4" i="70"/>
  <c r="P3" i="70"/>
  <c r="N3" i="70"/>
  <c r="D2" i="70"/>
  <c r="L4" i="69" l="1"/>
  <c r="N3" i="69"/>
  <c r="P3" i="69"/>
  <c r="D2" i="69"/>
  <c r="AC7" i="26" l="1"/>
  <c r="AC7" i="25"/>
  <c r="AC7" i="29"/>
  <c r="AC7" i="30"/>
  <c r="AC7" i="31"/>
  <c r="AC7" i="32"/>
  <c r="AC7" i="33"/>
  <c r="AC7" i="34"/>
  <c r="AC7" i="35"/>
  <c r="AC7" i="36"/>
  <c r="AC7" i="38"/>
  <c r="AC7" i="40"/>
  <c r="AC7" i="37"/>
  <c r="AC7" i="39"/>
  <c r="AC7" i="41"/>
  <c r="AC7" i="42"/>
  <c r="AC7" i="43"/>
  <c r="AC7" i="44"/>
  <c r="AC7" i="45"/>
  <c r="AC7" i="46"/>
  <c r="AC7" i="47"/>
  <c r="AC7" i="48"/>
  <c r="AC7" i="49"/>
  <c r="AC7" i="50"/>
  <c r="AC7" i="51"/>
  <c r="AC7" i="52"/>
  <c r="AC7" i="55"/>
  <c r="AC7" i="57"/>
  <c r="AC7" i="60"/>
  <c r="AC7" i="65"/>
  <c r="AC7" i="66"/>
  <c r="AC7" i="67"/>
  <c r="AC7" i="23"/>
  <c r="AG7" i="26"/>
  <c r="AG7" i="25"/>
  <c r="AG7" i="29"/>
  <c r="AG7" i="30"/>
  <c r="AG7" i="31"/>
  <c r="AG7" i="32"/>
  <c r="AG7" i="33"/>
  <c r="AG7" i="34"/>
  <c r="AG7" i="35"/>
  <c r="AG7" i="36"/>
  <c r="AG7" i="38"/>
  <c r="AG7" i="40"/>
  <c r="AG7" i="37"/>
  <c r="AG7" i="39"/>
  <c r="AG7" i="41"/>
  <c r="AG7" i="42"/>
  <c r="AG7" i="43"/>
  <c r="AG7" i="44"/>
  <c r="AG7" i="45"/>
  <c r="AG7" i="46"/>
  <c r="AG7" i="47"/>
  <c r="AG7" i="48"/>
  <c r="AG7" i="49"/>
  <c r="AG7" i="50"/>
  <c r="AG7" i="51"/>
  <c r="AG7" i="52"/>
  <c r="AG7" i="55"/>
  <c r="AG7" i="57"/>
  <c r="AG7" i="60"/>
  <c r="AG7" i="65"/>
  <c r="AG7" i="66"/>
  <c r="AG7" i="67"/>
  <c r="AG7" i="23"/>
  <c r="Z8" i="67" l="1"/>
  <c r="W8" i="67"/>
  <c r="U8" i="67"/>
  <c r="S8" i="67"/>
  <c r="K5" i="67"/>
  <c r="AF25" i="65" l="1"/>
  <c r="AF25" i="60"/>
  <c r="AF25" i="57"/>
  <c r="AO49" i="55"/>
  <c r="AF25" i="55"/>
  <c r="AF25" i="52"/>
  <c r="AF25" i="51"/>
  <c r="AF25" i="50"/>
  <c r="AF25" i="49"/>
  <c r="AF25" i="48"/>
  <c r="AF25" i="47"/>
  <c r="AF25" i="46"/>
  <c r="AF25" i="45"/>
  <c r="AF25" i="44"/>
  <c r="AF25" i="43"/>
  <c r="AF25" i="42"/>
  <c r="AF25" i="41"/>
  <c r="AF25" i="39"/>
  <c r="AF25" i="37"/>
  <c r="AF25" i="40"/>
  <c r="AF25" i="38"/>
  <c r="AF25" i="36"/>
  <c r="AF25" i="35"/>
  <c r="AF25" i="34"/>
  <c r="AF25" i="33"/>
  <c r="AF25" i="32"/>
  <c r="AF25" i="31"/>
  <c r="AF25" i="30"/>
  <c r="AF25" i="29"/>
  <c r="K5" i="25" l="1"/>
  <c r="Z8" i="66" l="1"/>
  <c r="W8" i="66"/>
  <c r="U8" i="66"/>
  <c r="S8" i="66"/>
  <c r="K5" i="66"/>
  <c r="Z8" i="29" l="1"/>
  <c r="Z8" i="23" l="1"/>
  <c r="Z8" i="26" s="1"/>
  <c r="Z8" i="65" l="1"/>
  <c r="W8" i="65"/>
  <c r="U8" i="65"/>
  <c r="S8" i="65"/>
  <c r="K5" i="65"/>
  <c r="Z8" i="60" l="1"/>
  <c r="W8" i="60"/>
  <c r="U8" i="60"/>
  <c r="S8" i="60"/>
  <c r="K5" i="60"/>
  <c r="Z8" i="57"/>
  <c r="W8" i="57"/>
  <c r="U8" i="57"/>
  <c r="S8" i="57"/>
  <c r="K5" i="57"/>
  <c r="Z8" i="55"/>
  <c r="W8" i="55"/>
  <c r="U8" i="55"/>
  <c r="S8" i="55"/>
  <c r="K5" i="55"/>
  <c r="Z8" i="52"/>
  <c r="W8" i="52"/>
  <c r="U8" i="52"/>
  <c r="S8" i="52"/>
  <c r="K5" i="52"/>
  <c r="Z8" i="51"/>
  <c r="W8" i="51"/>
  <c r="U8" i="51"/>
  <c r="S8" i="51"/>
  <c r="K5" i="51"/>
  <c r="Z8" i="50"/>
  <c r="W8" i="50"/>
  <c r="U8" i="50"/>
  <c r="S8" i="50"/>
  <c r="K5" i="50"/>
  <c r="Z8" i="49"/>
  <c r="W8" i="49"/>
  <c r="U8" i="49"/>
  <c r="S8" i="49"/>
  <c r="K5" i="49"/>
  <c r="Z8" i="48"/>
  <c r="W8" i="48"/>
  <c r="U8" i="48"/>
  <c r="S8" i="48"/>
  <c r="K5" i="48"/>
  <c r="Z8" i="47"/>
  <c r="W8" i="47"/>
  <c r="U8" i="47"/>
  <c r="S8" i="47"/>
  <c r="K5" i="47"/>
  <c r="Z8" i="46"/>
  <c r="W8" i="46"/>
  <c r="U8" i="46"/>
  <c r="S8" i="46"/>
  <c r="K5" i="46"/>
  <c r="Z8" i="45"/>
  <c r="W8" i="45"/>
  <c r="U8" i="45"/>
  <c r="S8" i="45"/>
  <c r="K5" i="45"/>
  <c r="Z8" i="44"/>
  <c r="W8" i="44"/>
  <c r="U8" i="44"/>
  <c r="S8" i="44"/>
  <c r="K5" i="44"/>
  <c r="Z8" i="43"/>
  <c r="W8" i="43"/>
  <c r="U8" i="43"/>
  <c r="S8" i="43"/>
  <c r="K5" i="43"/>
  <c r="Z8" i="42"/>
  <c r="W8" i="42"/>
  <c r="U8" i="42"/>
  <c r="S8" i="42"/>
  <c r="K5" i="42"/>
  <c r="Z8" i="41"/>
  <c r="W8" i="41"/>
  <c r="U8" i="41"/>
  <c r="S8" i="41"/>
  <c r="K5" i="41"/>
  <c r="Z8" i="40"/>
  <c r="W8" i="40"/>
  <c r="U8" i="40"/>
  <c r="S8" i="40"/>
  <c r="K5" i="40"/>
  <c r="Z8" i="39"/>
  <c r="W8" i="39"/>
  <c r="U8" i="39"/>
  <c r="S8" i="39"/>
  <c r="K5" i="39"/>
  <c r="Z8" i="38"/>
  <c r="W8" i="38"/>
  <c r="U8" i="38"/>
  <c r="S8" i="38"/>
  <c r="K5" i="38"/>
  <c r="Z8" i="37"/>
  <c r="W8" i="37"/>
  <c r="U8" i="37"/>
  <c r="S8" i="37"/>
  <c r="K5" i="37"/>
  <c r="Z8" i="36"/>
  <c r="W8" i="36"/>
  <c r="U8" i="36"/>
  <c r="S8" i="36"/>
  <c r="K5" i="36"/>
  <c r="Z8" i="35"/>
  <c r="W8" i="35"/>
  <c r="U8" i="35"/>
  <c r="S8" i="35"/>
  <c r="K5" i="35"/>
  <c r="Z8" i="34"/>
  <c r="W8" i="34"/>
  <c r="U8" i="34"/>
  <c r="S8" i="34"/>
  <c r="K5" i="34"/>
  <c r="Z8" i="33"/>
  <c r="W8" i="33"/>
  <c r="U8" i="33"/>
  <c r="S8" i="33"/>
  <c r="K5" i="33"/>
  <c r="Z8" i="32"/>
  <c r="W8" i="32"/>
  <c r="U8" i="32"/>
  <c r="S8" i="32"/>
  <c r="K5" i="32"/>
  <c r="Z8" i="31"/>
  <c r="W8" i="31"/>
  <c r="U8" i="31"/>
  <c r="S8" i="31"/>
  <c r="K5" i="31"/>
  <c r="Z8" i="30"/>
  <c r="W8" i="30"/>
  <c r="U8" i="30"/>
  <c r="S8" i="30"/>
  <c r="K5" i="30"/>
  <c r="K5" i="29"/>
  <c r="W8" i="29"/>
  <c r="U8" i="29"/>
  <c r="S8" i="29"/>
  <c r="K5" i="26"/>
  <c r="K5" i="23" l="1"/>
  <c r="W8" i="26" l="1"/>
  <c r="U8" i="26"/>
  <c r="S8" i="26"/>
  <c r="Z8" i="25" l="1"/>
  <c r="W8" i="25"/>
  <c r="U8" i="25"/>
  <c r="S8" i="25"/>
  <c r="S8" i="23"/>
  <c r="U8" i="23"/>
  <c r="W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AA29" authorId="0" shapeId="0" xr:uid="{00000000-0006-0000-0900-000001000000}">
      <text>
        <r>
          <rPr>
            <b/>
            <sz val="9"/>
            <color indexed="81"/>
            <rFont val="Tahoma"/>
            <family val="2"/>
          </rPr>
          <t>Shokufeh Azagh:</t>
        </r>
        <r>
          <rPr>
            <sz val="9"/>
            <color indexed="81"/>
            <rFont val="Tahoma"/>
            <family val="2"/>
          </rPr>
          <t xml:space="preserve">
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AA29" authorId="0" shapeId="0" xr:uid="{00000000-0006-0000-0A00-000001000000}">
      <text>
        <r>
          <rPr>
            <b/>
            <sz val="9"/>
            <color indexed="81"/>
            <rFont val="Tahoma"/>
            <family val="2"/>
          </rPr>
          <t>Shokufeh Azagh:</t>
        </r>
        <r>
          <rPr>
            <sz val="9"/>
            <color indexed="81"/>
            <rFont val="Tahoma"/>
            <family val="2"/>
          </rPr>
          <t xml:space="preserve">
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AA29" authorId="0" shapeId="0" xr:uid="{00000000-0006-0000-0B00-000001000000}">
      <text>
        <r>
          <rPr>
            <b/>
            <sz val="9"/>
            <color indexed="81"/>
            <rFont val="Tahoma"/>
            <family val="2"/>
          </rPr>
          <t>Shokufeh Azagh:</t>
        </r>
        <r>
          <rPr>
            <sz val="9"/>
            <color indexed="81"/>
            <rFont val="Tahoma"/>
            <family val="2"/>
          </rPr>
          <t xml:space="preserve">
0.16</t>
        </r>
      </text>
    </comment>
  </commentList>
</comments>
</file>

<file path=xl/sharedStrings.xml><?xml version="1.0" encoding="utf-8"?>
<sst xmlns="http://schemas.openxmlformats.org/spreadsheetml/2006/main" count="5728" uniqueCount="561">
  <si>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</si>
  <si>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</si>
  <si>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</si>
  <si>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</si>
  <si>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</si>
  <si>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</si>
  <si>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</si>
  <si>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</si>
  <si>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</si>
  <si>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</si>
  <si>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</si>
  <si>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</si>
  <si>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</si>
  <si>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</si>
  <si>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</si>
  <si>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</si>
  <si>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</si>
  <si>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</si>
  <si>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</si>
  <si>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</si>
  <si>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</si>
  <si>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</si>
  <si>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</si>
  <si>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</si>
  <si>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</si>
  <si>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</si>
  <si>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</si>
  <si>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</si>
  <si>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</si>
  <si>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</si>
  <si>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</si>
  <si>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</si>
  <si>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</si>
  <si>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</si>
  <si>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</si>
  <si>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</si>
  <si>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</si>
  <si>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</si>
  <si>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</si>
  <si>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</si>
  <si>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</si>
  <si>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</si>
  <si>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</si>
  <si>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</si>
  <si>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</si>
  <si>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</si>
  <si>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</si>
  <si>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</si>
  <si>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</si>
  <si>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</si>
  <si>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</si>
  <si>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</si>
  <si>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</si>
  <si>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</si>
  <si>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</si>
  <si>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</si>
  <si>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</si>
  <si>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</si>
  <si>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</si>
  <si>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</si>
  <si>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</si>
  <si>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</si>
  <si>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</si>
  <si>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</si>
  <si>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</si>
  <si>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</si>
  <si>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</si>
  <si>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</si>
  <si>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</si>
  <si>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</si>
  <si>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</si>
  <si>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</si>
  <si>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</si>
  <si>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</si>
  <si>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</si>
  <si>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</si>
  <si>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</si>
  <si>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</si>
  <si>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</si>
  <si>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</si>
  <si>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</si>
  <si>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</si>
  <si>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</si>
  <si>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P&amp;ID No.</t>
  </si>
  <si>
    <t>Fluid</t>
  </si>
  <si>
    <t>N/A</t>
  </si>
  <si>
    <t>VTA</t>
  </si>
  <si>
    <t>Model</t>
  </si>
  <si>
    <t>Yes</t>
  </si>
  <si>
    <t>Manufacturer</t>
  </si>
  <si>
    <t>GAS</t>
  </si>
  <si>
    <t>PRESSURE SAFETY VALVE</t>
  </si>
  <si>
    <t>GENERAL</t>
  </si>
  <si>
    <t>Tag Number</t>
  </si>
  <si>
    <t>Service</t>
  </si>
  <si>
    <t>Line No.</t>
  </si>
  <si>
    <t>Vessel No.</t>
  </si>
  <si>
    <t>-</t>
  </si>
  <si>
    <t>Discharge to</t>
  </si>
  <si>
    <t>Protect Equipment</t>
  </si>
  <si>
    <t>Area Clacification</t>
  </si>
  <si>
    <t>NACE MR0175/ISO 15156 Compliance</t>
  </si>
  <si>
    <t>No</t>
  </si>
  <si>
    <t>BASIS</t>
  </si>
  <si>
    <t>Nozzle (Full, Semi)</t>
  </si>
  <si>
    <t>Full Nozzle</t>
  </si>
  <si>
    <t>Design Type</t>
  </si>
  <si>
    <t>Safety, Relief, Safety-Relief</t>
  </si>
  <si>
    <t>Safety</t>
  </si>
  <si>
    <t>Conventional, bellows, Pilot Op.</t>
  </si>
  <si>
    <t>Bellows</t>
  </si>
  <si>
    <t>Bonnet Type</t>
  </si>
  <si>
    <t>Closed</t>
  </si>
  <si>
    <t>PROCESS CONDITIONS</t>
  </si>
  <si>
    <t>State</t>
  </si>
  <si>
    <t>Singel Phase</t>
  </si>
  <si>
    <t>Required Capacity</t>
  </si>
  <si>
    <t>kg/h</t>
  </si>
  <si>
    <t>Molecular Mass</t>
  </si>
  <si>
    <t>Sp. Gr.@ relief Tmp</t>
  </si>
  <si>
    <t>kg/kmol</t>
  </si>
  <si>
    <t>kg/m3</t>
  </si>
  <si>
    <t>Oper. Pressure</t>
  </si>
  <si>
    <t>Set Pressure</t>
  </si>
  <si>
    <t>bar-g</t>
  </si>
  <si>
    <t>Oper. Temperature</t>
  </si>
  <si>
    <t>RelievingTemp.</t>
  </si>
  <si>
    <t>/</t>
  </si>
  <si>
    <r>
      <rPr>
        <sz val="9"/>
        <rFont val="Calibri"/>
        <family val="2"/>
      </rPr>
      <t>°</t>
    </r>
    <r>
      <rPr>
        <sz val="9"/>
        <rFont val="Arial"/>
        <family val="2"/>
      </rPr>
      <t>C</t>
    </r>
  </si>
  <si>
    <t>Back Pressure</t>
  </si>
  <si>
    <t>Constant</t>
  </si>
  <si>
    <t>Variable</t>
  </si>
  <si>
    <t>Total</t>
  </si>
  <si>
    <t>% Allowable Overpressure</t>
  </si>
  <si>
    <t>Over Pressure Factor</t>
  </si>
  <si>
    <t>Compressibility Factor(Z)</t>
  </si>
  <si>
    <t>Latent Heat of Vaporization (Kj/Kg)</t>
  </si>
  <si>
    <t>Ratio of Specific Heats(Cp/Cv)</t>
  </si>
  <si>
    <t>Density @ flowing temprature</t>
  </si>
  <si>
    <r>
      <t>kg/m</t>
    </r>
    <r>
      <rPr>
        <sz val="9"/>
        <rFont val="Calibri"/>
        <family val="2"/>
      </rPr>
      <t>3</t>
    </r>
  </si>
  <si>
    <t>Operating Viscosity</t>
  </si>
  <si>
    <t>cP</t>
  </si>
  <si>
    <t>Barometric Pressure</t>
  </si>
  <si>
    <r>
      <rPr>
        <b/>
        <sz val="8"/>
        <rFont val="Arial"/>
        <family val="2"/>
      </rPr>
      <t>SELECTION</t>
    </r>
  </si>
  <si>
    <t>Design Code</t>
  </si>
  <si>
    <t>Sizing Basis</t>
  </si>
  <si>
    <t>API 520</t>
  </si>
  <si>
    <t>Construction Code</t>
  </si>
  <si>
    <t>Fire</t>
  </si>
  <si>
    <t xml:space="preserve">Basis of Selection </t>
  </si>
  <si>
    <t>Orifice Designation</t>
  </si>
  <si>
    <r>
      <rPr>
        <b/>
        <sz val="8"/>
        <rFont val="Arial"/>
        <family val="2"/>
      </rPr>
      <t>CONNECTIONS</t>
    </r>
  </si>
  <si>
    <t>Size: Inlet</t>
  </si>
  <si>
    <t>Outlet</t>
  </si>
  <si>
    <t>3"</t>
  </si>
  <si>
    <t>in</t>
  </si>
  <si>
    <t>4"</t>
  </si>
  <si>
    <t>Rating &amp; Facing :In</t>
  </si>
  <si>
    <t>MATERIALS (VTC)</t>
  </si>
  <si>
    <t>Body and Bonnet</t>
  </si>
  <si>
    <t>Seat and Disc</t>
  </si>
  <si>
    <t>316 SS</t>
  </si>
  <si>
    <t>Nozzle</t>
  </si>
  <si>
    <t>Guide and Rings</t>
  </si>
  <si>
    <t>Spring</t>
  </si>
  <si>
    <r>
      <rPr>
        <b/>
        <sz val="8"/>
        <rFont val="Arial"/>
        <family val="2"/>
      </rPr>
      <t>OPTIONS</t>
    </r>
  </si>
  <si>
    <t>Cap: Screwed or Bolted</t>
  </si>
  <si>
    <t>Screwed</t>
  </si>
  <si>
    <t>Lever: Plain or Packed</t>
  </si>
  <si>
    <t>Test Gage</t>
  </si>
  <si>
    <t>With Rupture Disc</t>
  </si>
  <si>
    <t>Compliance Standard</t>
  </si>
  <si>
    <t xml:space="preserve">Notes:  
</t>
  </si>
  <si>
    <t xml:space="preserve"> VTA : Vendor to Advise in bidding stage</t>
  </si>
  <si>
    <t>VTC : Vendor to confirm in bidding stage</t>
  </si>
  <si>
    <t>N/A: Not applicable</t>
  </si>
  <si>
    <t>PSV-2111</t>
  </si>
  <si>
    <t>PSV-2112</t>
  </si>
  <si>
    <t>PSV-2113</t>
  </si>
  <si>
    <t>1 1/2"</t>
  </si>
  <si>
    <t>G (VTC)</t>
  </si>
  <si>
    <t>PSV-2114</t>
  </si>
  <si>
    <t>1"</t>
  </si>
  <si>
    <t>2"</t>
  </si>
  <si>
    <t>E (VTC)</t>
  </si>
  <si>
    <t>PSV-2121A</t>
  </si>
  <si>
    <t>PSV-2121B</t>
  </si>
  <si>
    <t>PSV-2121C</t>
  </si>
  <si>
    <t>PSV-2122A</t>
  </si>
  <si>
    <t>J (VTC)</t>
  </si>
  <si>
    <t>PSV-2123A</t>
  </si>
  <si>
    <t>PSV-2122B</t>
  </si>
  <si>
    <t>PSV-2123B</t>
  </si>
  <si>
    <t>PSV-2122C</t>
  </si>
  <si>
    <t>PSV-2123C</t>
  </si>
  <si>
    <t>PSV-2131A</t>
  </si>
  <si>
    <t>PSV-2131B</t>
  </si>
  <si>
    <t>PSV-2131C</t>
  </si>
  <si>
    <t>PSV-2132A</t>
  </si>
  <si>
    <t>GAS-111-0047A-FN05-2"-PT</t>
  </si>
  <si>
    <t>PSV-2133A</t>
  </si>
  <si>
    <t>GAS-111-0048A-FN05-2"-PT</t>
  </si>
  <si>
    <t>PSV-2132B</t>
  </si>
  <si>
    <t>GAS-111-0047B-FN05-2"-PT</t>
  </si>
  <si>
    <t>PSV-2133B</t>
  </si>
  <si>
    <t>GAS-111-0048B-FN05-2"-PT</t>
  </si>
  <si>
    <t>PSV-2133C</t>
  </si>
  <si>
    <t>GAS-111-0048C-FN05-2"-PT</t>
  </si>
  <si>
    <t>PSV-2132C</t>
  </si>
  <si>
    <t>GAS-111-0047C-FN05-2"-PT</t>
  </si>
  <si>
    <t>PSV-2141</t>
  </si>
  <si>
    <t>H (VTC)</t>
  </si>
  <si>
    <t>PSV-2142</t>
  </si>
  <si>
    <t>D (VTC)</t>
  </si>
  <si>
    <t>1- All valves shall be clearly and permanently marked. The name plate shall be corrosion resistant Stainless Steel and pinned 
to the valve body. Wired on labels are not acceptable. Following information shall be submitted on nameplate for approval.</t>
  </si>
  <si>
    <t>Tag number</t>
  </si>
  <si>
    <t>Manufacturer name, model and serial number</t>
  </si>
  <si>
    <t>Pressure rating</t>
  </si>
  <si>
    <t>Body size and material</t>
  </si>
  <si>
    <t>Measurement Range</t>
  </si>
  <si>
    <t>Liquid density</t>
  </si>
  <si>
    <t>Degree of protection &amp; electrical construction</t>
  </si>
  <si>
    <t>Marking as per IEC Codes</t>
  </si>
  <si>
    <t>Well name</t>
  </si>
  <si>
    <t>2- Calculation sheet using API RP-520 formula shall be provided by vendor for each safety/relief valve in accordance with process values.</t>
  </si>
  <si>
    <t xml:space="preserve">3- All wetted part material shall be in accordance with ISO 15156-2 region 2 or NACE MR-01-75 as specified in data sheets for each tag .  For these mentioned tags, both the  compliance shall be provided.primary and secondary sides of valves shall meet NACE MR-01-75 requirements and certificate of </t>
  </si>
  <si>
    <t>4- The safety/ relief valves shall comply with API RP 520, 521, 526 and 527 standards. All valves shall be supplied with ASME section VIII.</t>
  </si>
  <si>
    <t>5- All valves shall be tested for leakage at the manufacturer's works in accordance with API 527. The procedures for these tests shall be submitted for approval.</t>
  </si>
  <si>
    <t>6- Gasket material shall be suitable for the application.</t>
  </si>
  <si>
    <t>7-The inlet/outlet sizes &amp; rating and center to flange face dimensions for all valves shall be in accordance with API-526.</t>
  </si>
  <si>
    <t>8- All the valves with the materials offered shall meet the set pressure and other design conditions for the orifice selected.</t>
  </si>
  <si>
    <t>9-Vendor to advise all wetted parts materials include disc holder, stem guide, blowdown ring, ring pin, bushing and other internal components in contact with process fluid in bid stage</t>
  </si>
  <si>
    <t>10 - Environmental condition for field instrumentation of Binak Oilfield shall be considered as per the followings:</t>
  </si>
  <si>
    <t>11 - Material Test Certificate and calibration Certificate for all transmitters to be submitted by Vendor.</t>
  </si>
  <si>
    <t>0009</t>
  </si>
  <si>
    <t>YES</t>
  </si>
  <si>
    <t>FIRE</t>
  </si>
  <si>
    <t>24.52</t>
  </si>
  <si>
    <t>5.1            /</t>
  </si>
  <si>
    <t>NO</t>
  </si>
  <si>
    <t>Blocked Outlet</t>
  </si>
  <si>
    <t>6"</t>
  </si>
  <si>
    <t>4.9          /</t>
  </si>
  <si>
    <t>19            /</t>
  </si>
  <si>
    <t>18.1           /</t>
  </si>
  <si>
    <t>54.80            /</t>
  </si>
  <si>
    <t>53.9          /</t>
  </si>
  <si>
    <t>28</t>
  </si>
  <si>
    <t>Conventional</t>
  </si>
  <si>
    <t>psia</t>
  </si>
  <si>
    <t>MAY.2022</t>
  </si>
  <si>
    <t>• Maximum Design relative humidity (%): 100
• Minimum Design relative humidity (%): 0</t>
  </si>
  <si>
    <t>To FLARE</t>
  </si>
  <si>
    <t>To ATM</t>
  </si>
  <si>
    <t>#150 FLANGED RF</t>
  </si>
  <si>
    <t>#300 FLANGED RF</t>
  </si>
  <si>
    <t>#300 FLANGEDRF</t>
  </si>
  <si>
    <t>#600 FLANGED RF</t>
  </si>
  <si>
    <t>#600 FLANGEDRF</t>
  </si>
  <si>
    <t>#150 FLANGEDRF</t>
  </si>
  <si>
    <t>AFP: Approved For PURCHASE (will be finalized later)</t>
  </si>
  <si>
    <t>PURCHASE (will be finalized later)</t>
  </si>
  <si>
    <t xml:space="preserve">12- Body and other pressure parts subject to inlet pressure (primary pressure zone) shall be hydrostatically tested at a pressure of at least 1.5 times the </t>
  </si>
  <si>
    <t>design pressure of the parts</t>
  </si>
  <si>
    <t xml:space="preserve">13- Safety relief valves shall be subject to a seat leakage test in accordance with API standard 527 as applicable, or as agreed upon by the </t>
  </si>
  <si>
    <t>manufacturer and the CLINET</t>
  </si>
  <si>
    <t>IFA</t>
  </si>
  <si>
    <t>5.3          /</t>
  </si>
  <si>
    <t>Required Area                             MM²</t>
  </si>
  <si>
    <t>Calculated Area                          MM²</t>
  </si>
  <si>
    <t>59.62 (VTC)</t>
  </si>
  <si>
    <t>28.95</t>
  </si>
  <si>
    <t>113.24 (VTC)</t>
  </si>
  <si>
    <t>54.241 (VTC)</t>
  </si>
  <si>
    <t>AMB</t>
  </si>
  <si>
    <t>PSV-2293</t>
  </si>
  <si>
    <t>Zone 2, IIB T4</t>
  </si>
  <si>
    <t>Seat and Disc (Trim)</t>
  </si>
  <si>
    <t>ASTM A216 GR. WCB (VTC)</t>
  </si>
  <si>
    <t>SS316 (VTC)</t>
  </si>
  <si>
    <t>SS316+PTFE (VTC)</t>
  </si>
  <si>
    <t>V-2104</t>
  </si>
  <si>
    <t>To  LP FLARE HEADER</t>
  </si>
  <si>
    <t>V-2105</t>
  </si>
  <si>
    <t>V-2101A</t>
  </si>
  <si>
    <t>V-2101B</t>
  </si>
  <si>
    <t>V-2101C</t>
  </si>
  <si>
    <t>SS316+RPTFE</t>
  </si>
  <si>
    <t>ASTM B148 UNS C95800</t>
  </si>
  <si>
    <t>PSV-2201</t>
  </si>
  <si>
    <t>13Cr+PTFE</t>
  </si>
  <si>
    <t>PSV-2211A</t>
  </si>
  <si>
    <t>SS316+PTFE</t>
  </si>
  <si>
    <t>316SS</t>
  </si>
  <si>
    <t>OCT.2022</t>
  </si>
  <si>
    <t>Specification For Pressure Safety Valves(PSV)</t>
  </si>
  <si>
    <t>Instrument &amp; Control System Design Criteria</t>
  </si>
  <si>
    <t>Will Be Finalized Later</t>
  </si>
  <si>
    <t>Hydro Test</t>
  </si>
  <si>
    <t>Required</t>
  </si>
  <si>
    <t xml:space="preserve">Seat Leakage Test </t>
  </si>
  <si>
    <t>Serial No.</t>
  </si>
  <si>
    <t>CLIENT Doc. Number:   F9Z-708930</t>
  </si>
  <si>
    <t>A.M.Mohseni</t>
  </si>
  <si>
    <t>Class: 1</t>
  </si>
  <si>
    <t>AFC</t>
  </si>
  <si>
    <t>1- For material details refer to "Piping Material Specification Doc No." BK-GCS-PEDCO-120-PI-SP-0001-D02 ".</t>
  </si>
  <si>
    <t>1- For material details refer to "Piping Material Specification Doc No." BK-GCS-PEDCO-120-PI-SP-0001-D02".</t>
  </si>
  <si>
    <t>TSV-2281</t>
  </si>
  <si>
    <t>To DIESEL OIL DRUM</t>
  </si>
  <si>
    <t>3/4"</t>
  </si>
  <si>
    <t>TEMPERATURE SAFETY VALVE</t>
  </si>
  <si>
    <t>BK-GCS-PEDCO-120-PR-PI-0010_D05 (1 OF 3)</t>
  </si>
  <si>
    <t>BK-GCS-PEDCO-120-PR-PI-0010_D05 (2 OF 3)</t>
  </si>
  <si>
    <t>BK-GCS-PEDCO-120-PR-PI-0010_D05 (3 OF 3)</t>
  </si>
  <si>
    <t>Pipe Class / C.A.</t>
  </si>
  <si>
    <t>AN07 / 6mm</t>
  </si>
  <si>
    <t>AN04 / 3mm</t>
  </si>
  <si>
    <t>AN01 / 1mm</t>
  </si>
  <si>
    <t>AZ00 / 0mm</t>
  </si>
  <si>
    <t>FN05 / 3mm</t>
  </si>
  <si>
    <t>CN05 / 3mm</t>
  </si>
  <si>
    <t>Full Nozzle, Spring Loaded Type</t>
  </si>
  <si>
    <t xml:space="preserve">14- Lifting lever shall be provided whenever the fluid to be relieved, is steam, air, or hot water (60°C and above) </t>
  </si>
  <si>
    <t>15- Balanced bellows valves shall have open bonnet construction.</t>
  </si>
  <si>
    <t>16- In valves with balancing bellow, the bonnet shall have a ½” threaded hole, NPT as per ANSI 1.20.1.</t>
  </si>
  <si>
    <t xml:space="preserve">17- In bellows type, bonnet shall be vented separately from discharge. </t>
  </si>
  <si>
    <t>Specification For Painting</t>
  </si>
  <si>
    <t>BK-GNRAL-PEDCO-000-PI-SP-0006</t>
  </si>
  <si>
    <t>18- Body color of Pressure &amp; Safety Relief Valves shall be yellow. For more details referto the latest revision of Specification For Painting Doc No.</t>
  </si>
  <si>
    <t>"BK-GNRAL-PEDCO-000-PI-SP-0006"</t>
  </si>
  <si>
    <t>48.1</t>
  </si>
  <si>
    <t>13.26 ~ 14.37</t>
  </si>
  <si>
    <t>8"</t>
  </si>
  <si>
    <t>4134(VTC)</t>
  </si>
  <si>
    <t>8742 (VTC)</t>
  </si>
  <si>
    <t>Q (VTC)</t>
  </si>
  <si>
    <t>2240.6 (VTC)</t>
  </si>
  <si>
    <t>3421 (VTC)</t>
  </si>
  <si>
    <t>N (VTC)</t>
  </si>
  <si>
    <t>24.55</t>
  </si>
  <si>
    <t>Control Valve Failiure</t>
  </si>
  <si>
    <t>153.938 (VTC)</t>
  </si>
  <si>
    <t>539.85 (VTC)</t>
  </si>
  <si>
    <t>1017(VTC)</t>
  </si>
  <si>
    <t>153.93 (VTC)</t>
  </si>
  <si>
    <t>193.67 (VTC)</t>
  </si>
  <si>
    <t>397.60 (VTC)</t>
  </si>
  <si>
    <t>24.562</t>
  </si>
  <si>
    <t>311 (VTC)</t>
  </si>
  <si>
    <t>629.01 (VTC)</t>
  </si>
  <si>
    <t>153.95 (VTC)</t>
  </si>
  <si>
    <t>153.9 (VTC)</t>
  </si>
  <si>
    <t>18.02</t>
  </si>
  <si>
    <t>28.75(VTC)</t>
  </si>
  <si>
    <t>143.6</t>
  </si>
  <si>
    <t>275(VTC)</t>
  </si>
  <si>
    <t>397.6 (VTC)</t>
  </si>
  <si>
    <t>Operating Viscosity (cp)</t>
  </si>
  <si>
    <t>Thermal Expansion</t>
  </si>
  <si>
    <t>LIQUID</t>
  </si>
  <si>
    <t>39.537 (V.T.C)</t>
  </si>
  <si>
    <t>D</t>
  </si>
  <si>
    <t>0.0000709676 (V.T.C)</t>
  </si>
  <si>
    <t>2- Suitable coating such as cadmiun plated shall be considered ( vendor to advise)</t>
  </si>
  <si>
    <t>ASTM A216 GR. WCB (VTC) (Note2)</t>
  </si>
  <si>
    <t>SEP.2023</t>
  </si>
  <si>
    <t>OCT.2023</t>
  </si>
  <si>
    <t>S.Faramarzpour</t>
  </si>
  <si>
    <t>BK-GNRAL-PEDCO-000-IN-SP-0001</t>
  </si>
  <si>
    <t>BK-GNRAL-PEDCO-000-PR-DB-0001</t>
  </si>
  <si>
    <t>BK-GCS-PEDCO-120-PI-SP-0001</t>
  </si>
  <si>
    <t>BK-GNRAL-PEDCO-000-IN-SP-0007</t>
  </si>
  <si>
    <t>BK-GCS-PEDCO-120-IN-DC-0002</t>
  </si>
  <si>
    <t>BK-GCS-PEDCO-120-PR-PI-0001</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</si>
  <si>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</si>
  <si>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</si>
  <si>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</si>
  <si>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</si>
  <si>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</si>
  <si>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</si>
  <si>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</si>
  <si>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</si>
  <si>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</si>
  <si>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</si>
  <si>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</si>
  <si>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BK-GCS-PEDCO-120-PR-PI-0013</t>
  </si>
  <si>
    <t>BK-GCS-PEDCO-120-PR-PI-0014</t>
  </si>
  <si>
    <t>BK-GCS-PEDCO-120-PR-PI-0015</t>
  </si>
  <si>
    <t>BK-GCS-PEDCO-120-PR-PI-0016</t>
  </si>
  <si>
    <t>BK-GCS-PEDCO-120-PR-PI-0017</t>
  </si>
  <si>
    <t>BK-GCS-PEDCO-120-PR-PI-0018</t>
  </si>
  <si>
    <t>BK-GCS-PEDCO-120-PR-PI-0019</t>
  </si>
  <si>
    <t>BK-GCS-PEDCO-120-PR-PI-0020</t>
  </si>
  <si>
    <t>BK-GCS-PEDCO-120-PR-PI-0021</t>
  </si>
  <si>
    <t>BK-GCS-PEDCO-120-PR-PI-0022</t>
  </si>
  <si>
    <t>BK-GCS-PEDCO-120-PR-PI-0023</t>
  </si>
  <si>
    <t>BK-GCS-PEDCO-120-PR-PI-0024</t>
  </si>
  <si>
    <t>BK-GCS-PEDCO-120-SA-PI-0001</t>
  </si>
  <si>
    <t>BK-GCS-PEDCO-120-SA-PI-0002</t>
  </si>
  <si>
    <t>BK-GCS-PEDCO-120-PR-PI-0025</t>
  </si>
  <si>
    <t>1- For material details refer to "Piping Material Specification Doc No." BK-GCS-PEDCO-120-PI-SP-0001-D03".</t>
  </si>
  <si>
    <t>1- For material details refer to "Piping Material Specification Doc No." BK-GCS-PEDCO-120-PI-SP-0001-D03 ".</t>
  </si>
  <si>
    <t>TSV-2281A</t>
  </si>
  <si>
    <t>To Close Drain Header</t>
  </si>
  <si>
    <t>GAS-111-0032A-CN05-3"-PT</t>
  </si>
  <si>
    <t>GAS-111-0032B-CN05-3"-PT</t>
  </si>
  <si>
    <t>BK-GCS-PEDCO-120-PR-PI-0007_D07 (2 OF 3)</t>
  </si>
  <si>
    <t>BK-GCS-PEDCO-120-PR-PI-0007_D07(1 OF 3)</t>
  </si>
  <si>
    <t>GAS-111-0032C-CN05-3"-PT</t>
  </si>
  <si>
    <t>BK-GCS-PEDCO-120-PR-PI-0007_D07 (3 OF 3)</t>
  </si>
  <si>
    <t>GAS-111-0033A-CN05-3"-PT</t>
  </si>
  <si>
    <t>GAS-111-0033B-CN05-3"-PT</t>
  </si>
  <si>
    <t>GAS-111-0033C-CN05-3"-PT</t>
  </si>
  <si>
    <t>0.00003464509 (V.T.C)</t>
  </si>
  <si>
    <t>FEB.2024</t>
  </si>
  <si>
    <t>V-2206</t>
  </si>
  <si>
    <t>V-2107</t>
  </si>
  <si>
    <t>V-2205</t>
  </si>
  <si>
    <t>V-2204</t>
  </si>
  <si>
    <t>Open</t>
  </si>
  <si>
    <t>19- Allowable noise level shall be less than 115 dB(A) at 1 m distance from the valve as stated in IPS G-SF-900 sections 13.3.1 and 14.3.2.</t>
  </si>
  <si>
    <t>DATA SHEETS FOR PRESSURE &amp; SAFETY RELIEF VALVES</t>
  </si>
  <si>
    <r>
      <t xml:space="preserve">DATA SHEETS FOR PRESSURE &amp; SAFETY RELIEF VALVES
</t>
    </r>
    <r>
      <rPr>
        <b/>
        <sz val="16"/>
        <color theme="3"/>
        <rFont val="B Zar"/>
        <charset val="178"/>
      </rPr>
      <t>نگهداشت و افزایش تولید میدان نفتی بینک</t>
    </r>
  </si>
  <si>
    <t>D05</t>
  </si>
  <si>
    <t>M.Sadeghian</t>
  </si>
  <si>
    <t>D06</t>
  </si>
  <si>
    <t>D07</t>
  </si>
  <si>
    <t>D08</t>
  </si>
  <si>
    <t>D09</t>
  </si>
  <si>
    <t>Maximum ambient temperature: 50 (°C)
Minimum ambient temperature: 5 (°C)
Maximum steel surface exposed to sun: 85 (°C)
Maximum summer dry bulb: 50 (°C)
DB/RH for Summer HVAC Design: 41 °C  / 61 %
DB for Winter HVAC Design: 6 °C</t>
  </si>
  <si>
    <t>شماره صفحه:</t>
  </si>
  <si>
    <t>از</t>
  </si>
  <si>
    <t xml:space="preserve">  شماره پیمان:</t>
  </si>
  <si>
    <t>BK-GCS-PEDCO-120-PR-PI-0004-D08 (1 of 2)</t>
  </si>
  <si>
    <t>BK-GCS-PEDCO-120-PR-PI-0005_D08</t>
  </si>
  <si>
    <t>BK-GCS-PEDCO-120-PR-PI-0006_D08 (1 OF 3)</t>
  </si>
  <si>
    <t>BK-GCS-PEDCO-120-PR-PI-0006_D08 (2 OF 3)</t>
  </si>
  <si>
    <t>BK-GCS-PEDCO-120-PR-PI-0006_D08 (3 OF 3)</t>
  </si>
  <si>
    <t>BK-GCS-PEDCO-120-PR-PI-0009_D08 (1 OF 3)</t>
  </si>
  <si>
    <t>BK-GCS-PEDCO-120-PR-PI-0009_D08 (2 OF 3)</t>
  </si>
  <si>
    <t>BK-GCS-PEDCO-120-PR-PI-0009_D08 (3 OF 3)</t>
  </si>
  <si>
    <t>BK-GCS-PEDCO-120-PR-PI-0012 _D09</t>
  </si>
  <si>
    <t>BK-GCS-PEDCO-120-PR-PI-0012_D09</t>
  </si>
  <si>
    <t>BK-GCS-PEDCO-120-PR-PI-0015_D08</t>
  </si>
  <si>
    <t>BK-GCS-PEDCO-120-PR-PI-0016_D08</t>
  </si>
  <si>
    <t>BK-GCS-PEDCO-120-PR-PI-0022_D09</t>
  </si>
  <si>
    <t>BK-GCS-PEDCO-120-PR-PI-0025_D09</t>
  </si>
  <si>
    <t>BK-GCS-PEDCO-120-PR-PI-0004_D08 (1 OF 3)</t>
  </si>
  <si>
    <t>BK-GCS-PEDCO-120-PR-PI-0023_D08 (1 OF 3)</t>
  </si>
  <si>
    <t>Quantity</t>
  </si>
  <si>
    <t>P&amp;ID NO.</t>
  </si>
  <si>
    <t>Piping Class</t>
  </si>
  <si>
    <t>API 2000</t>
  </si>
  <si>
    <t>Pressure</t>
  </si>
  <si>
    <t>Operating</t>
  </si>
  <si>
    <t>Design (Min/Max)</t>
  </si>
  <si>
    <t>Unit</t>
  </si>
  <si>
    <t>Temperature</t>
  </si>
  <si>
    <t>°C</t>
  </si>
  <si>
    <t>Ratio of Specific Heats  (k=Cp/Cv)</t>
  </si>
  <si>
    <t>Specific Gravity</t>
  </si>
  <si>
    <t>Molecular Weight</t>
  </si>
  <si>
    <t xml:space="preserve">Compressibility Factor  (Z)      </t>
  </si>
  <si>
    <t>Toxic Service</t>
  </si>
  <si>
    <t>Corrosive Service</t>
  </si>
  <si>
    <t>Flash Point</t>
  </si>
  <si>
    <t>Relief Set Pressure</t>
  </si>
  <si>
    <t>Vacuum Set Pressure</t>
  </si>
  <si>
    <t>In-Breathing Required Capacity</t>
  </si>
  <si>
    <t>Kg/hr</t>
  </si>
  <si>
    <t>Out-Breathing Required Capacity</t>
  </si>
  <si>
    <t>VALVE DATA</t>
  </si>
  <si>
    <t>Valve Type</t>
  </si>
  <si>
    <t xml:space="preserve"> WEIGHT LOADED  (VTC)</t>
  </si>
  <si>
    <t>Function</t>
  </si>
  <si>
    <t>Inlet Connection (Type / Size / Rating)</t>
  </si>
  <si>
    <t>Outlet Connection (Type / Size / Rating)</t>
  </si>
  <si>
    <t>#150 RF</t>
  </si>
  <si>
    <t>Rated In-Breathing Capacity</t>
  </si>
  <si>
    <t>Rated Out-Breathing Capacity</t>
  </si>
  <si>
    <t>Body Material</t>
  </si>
  <si>
    <t>Hood Material</t>
  </si>
  <si>
    <t>Stem /Guide Material</t>
  </si>
  <si>
    <t xml:space="preserve">Bolt &amp; Nut Material </t>
  </si>
  <si>
    <t>Pressure Pallet Material</t>
  </si>
  <si>
    <t>Seat Material</t>
  </si>
  <si>
    <t>Vacuum Pallet Material</t>
  </si>
  <si>
    <t>Diaphragm Material</t>
  </si>
  <si>
    <t>FLAME ARRESTOR</t>
  </si>
  <si>
    <t>Connection (Type / Size / Rating)</t>
  </si>
  <si>
    <t>Mounting Position (Integral / Modular)</t>
  </si>
  <si>
    <t xml:space="preserve">Integral </t>
  </si>
  <si>
    <t>Grid Material</t>
  </si>
  <si>
    <t>Element Type</t>
  </si>
  <si>
    <t>PURCHASE</t>
  </si>
  <si>
    <t>Vendor</t>
  </si>
  <si>
    <t>To be selected from AVL</t>
  </si>
  <si>
    <t>Will be finilized after PO</t>
  </si>
  <si>
    <t>Manufacturer Recommendation</t>
  </si>
  <si>
    <t>Purchase Order Number</t>
  </si>
  <si>
    <t>Superimposed  Back Pressure</t>
  </si>
  <si>
    <t>Serial Number</t>
  </si>
  <si>
    <t>Notes:</t>
  </si>
  <si>
    <r>
      <t xml:space="preserve">
</t>
    </r>
    <r>
      <rPr>
        <b/>
        <sz val="14"/>
        <color rgb="FF000000"/>
        <rFont val="Times New Roman"/>
        <family val="1"/>
      </rPr>
      <t>NISOC</t>
    </r>
    <r>
      <rPr>
        <b/>
        <sz val="11"/>
        <color rgb="FF000000"/>
        <rFont val="B Zar"/>
        <charset val="178"/>
      </rPr>
      <t xml:space="preserve">
</t>
    </r>
  </si>
  <si>
    <t>PROCESS DATA</t>
  </si>
  <si>
    <t>رشته</t>
  </si>
  <si>
    <t>نوع مدرک</t>
  </si>
  <si>
    <t>PRESSURE VACUUM SAFETY VALVE</t>
  </si>
  <si>
    <t>PVSV-2161</t>
  </si>
  <si>
    <t>Line or Equipment No or Trim Line</t>
  </si>
  <si>
    <t>TRM-TK-2102-0502-AN04-PT</t>
  </si>
  <si>
    <t>AN04</t>
  </si>
  <si>
    <t>TK-2102</t>
  </si>
  <si>
    <t xml:space="preserve">BK-GCS-PEDCO-120-PR-PI-0014_D09 </t>
  </si>
  <si>
    <t>PRESSURE AND VACUUM SAFETY VALVE</t>
  </si>
  <si>
    <t>PVSV-2162</t>
  </si>
  <si>
    <t>ASTM A216 WCB (VTC)</t>
  </si>
  <si>
    <t>ASTM A193 Gr.B7M/2HM (VTC)</t>
  </si>
  <si>
    <t>V-2103</t>
  </si>
  <si>
    <t>GAS-111-0060-FN05-3"-PT (Via Reducer)</t>
  </si>
  <si>
    <t>GAS-111-0013-AN07-8"-PT (Via Reducer)</t>
  </si>
  <si>
    <t>GAS-111-0014-AN07-8"-PT (Via Reducer)</t>
  </si>
  <si>
    <t>GAS-111-0021-AN07-6"-PT (Via Reducer)</t>
  </si>
  <si>
    <t>GAS-111-0022-AN07-6"-PT (Via Reducer)</t>
  </si>
  <si>
    <t>GAS-111-0029A-CN05-2"-PT (Via Reducer)</t>
  </si>
  <si>
    <t>GAS-111-0029B-CN05-2"-PT (Via Reducer)</t>
  </si>
  <si>
    <t>GAS-111-0029C-CN05-2"-PT (Via Reducer)</t>
  </si>
  <si>
    <t>GAS-111-0042A-CN05-2"-PT (Via Reducer)</t>
  </si>
  <si>
    <t>GAS-111-0042B-CN05-2"-PT (Via Reducer)</t>
  </si>
  <si>
    <t>GAS-111-0042C-CN05-2"-PT (Via Reducer)</t>
  </si>
  <si>
    <t>GAS-111-0062-FN05-3"-PT (Via Reducer)</t>
  </si>
  <si>
    <t>ISA-112-0009-AZ00-2"-NP (Via Reducer)</t>
  </si>
  <si>
    <t>NIT-112-0022-AN01-2"-PT (Via Reducer)</t>
  </si>
  <si>
    <t>FLG-111-0011-AN07-2"-PT (Via Reducer)</t>
  </si>
  <si>
    <t>TEG-111-0113-AN04-2"-PT (Via Reducer)</t>
  </si>
  <si>
    <t>V-2203</t>
  </si>
  <si>
    <t>PSV-2271A</t>
  </si>
  <si>
    <t>PSV-2271B</t>
  </si>
  <si>
    <t>FLG-111-0227-AN07-2"-PT (Via Reducer)</t>
  </si>
  <si>
    <t>CDH-112-0116-CN07-1"-PT (Via Reducer)</t>
  </si>
  <si>
    <t>DO-112-0006A-AN01-1"-PT (Via Reducer)</t>
  </si>
  <si>
    <t>CN07 / 6mm</t>
  </si>
  <si>
    <t>Nickel plated tungsten steel (VTC)(Note20)</t>
  </si>
  <si>
    <t>20- As per specification for pressure safety valves (PSV) Doc. No.:"BK-GNRAL-PEDCO-000-IN-SP-0007" ,the spring material shall be as follows:
                         -	Austenitic stainless steel for discharge temperature from –260º C to -60 ºC.
                         -	Cadmium plated carbon steel from -50 to 230º C.
                         -	Nickel plated tungsten steel For above 230º C</t>
  </si>
  <si>
    <t>ATMOSPHERE</t>
  </si>
  <si>
    <t>mbarg</t>
  </si>
  <si>
    <t>barg</t>
  </si>
  <si>
    <t>28 / 29</t>
  </si>
  <si>
    <t>1.4 / 1.41</t>
  </si>
  <si>
    <t>0.9998 / 1</t>
  </si>
  <si>
    <t>0.01 / 0.05</t>
  </si>
  <si>
    <t>FULL OF LIQUID+160 mbarg / -7 mbarg</t>
  </si>
  <si>
    <t>163</t>
  </si>
  <si>
    <t>VTA / 2 / #300 RF</t>
  </si>
  <si>
    <t>VTA / 3 /#150 RF</t>
  </si>
  <si>
    <t>117.51 (VTC)</t>
  </si>
  <si>
    <t>48.45</t>
  </si>
  <si>
    <t>690~728.5</t>
  </si>
  <si>
    <t>NOV.2024</t>
  </si>
  <si>
    <t>شماره صفحه: 1 از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</si>
</sst>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
    <numFmt numFmtId="176" formatCode="###0.0;###0.0"/>
    <numFmt numFmtId="177" formatCode="###0.00;###0.00"/>
    <numFmt numFmtId="178" formatCode="0.000"/>
    <numFmt numFmtId="179" formatCode="###0.000;###0.000"/>
    <numFmt numFmtId="180" formatCode="0.00000"/>
  </numFmts>
  <fonts count="83">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12"/>
      <color theme="1"/>
      <name val="Arial"/>
      <family val="2"/>
    </font>
    <font>
      <sz val="10"/>
      <name val="MS Sans Serif"/>
      <family val="2"/>
      <charset val="178"/>
    </font>
    <font>
      <sz val="10"/>
      <name val="Calibri"/>
      <family val="2"/>
      <scheme val="minor"/>
    </font>
    <font>
      <sz val="9"/>
      <name val="Arial"/>
      <family val="2"/>
    </font>
    <font>
      <sz val="8"/>
      <color indexed="8"/>
      <name val="Arial"/>
      <family val="2"/>
    </font>
    <font>
      <sz val="8"/>
      <color indexed="17"/>
      <name val="Times New Roman"/>
      <family val="1"/>
    </font>
    <font>
      <sz val="10"/>
      <color rgb="FF000000"/>
      <name val="Times New Roman"/>
      <family val="1"/>
    </font>
    <font>
      <b/>
      <sz val="9"/>
      <color rgb="FF000000"/>
      <name val="Arial"/>
      <family val="2"/>
    </font>
    <font>
      <sz val="8"/>
      <name val="Arial"/>
      <family val="2"/>
    </font>
    <font>
      <sz val="9"/>
      <color rgb="FFFF0000"/>
      <name val="Arial"/>
      <family val="2"/>
    </font>
    <font>
      <b/>
      <sz val="9"/>
      <color rgb="FF000000"/>
      <name val="Times New Roman"/>
      <family val="1"/>
    </font>
    <font>
      <sz val="9"/>
      <name val="Calibri"/>
      <family val="2"/>
    </font>
    <font>
      <sz val="10"/>
      <color rgb="FF000000"/>
      <name val="Tahoma"/>
      <family val="2"/>
    </font>
    <font>
      <sz val="9"/>
      <color theme="1"/>
      <name val="Arial"/>
      <family val="2"/>
    </font>
    <font>
      <sz val="9"/>
      <color rgb="FFFF0000"/>
      <name val="Times New Roman"/>
      <family val="1"/>
    </font>
    <font>
      <sz val="9"/>
      <color rgb="FF000000"/>
      <name val="Times New Roman"/>
      <family val="1"/>
    </font>
    <font>
      <b/>
      <sz val="10"/>
      <color rgb="FF000000"/>
      <name val="Times New Roman"/>
      <family val="1"/>
    </font>
    <font>
      <b/>
      <sz val="9"/>
      <name val="Times New Roman"/>
      <family val="1"/>
    </font>
    <font>
      <sz val="9"/>
      <color rgb="FF000000"/>
      <name val="Arial"/>
      <family val="2"/>
    </font>
    <font>
      <sz val="10"/>
      <name val="Tahoma"/>
      <family val="2"/>
    </font>
    <font>
      <sz val="9"/>
      <name val="Times New Roman"/>
      <family val="1"/>
    </font>
    <font>
      <sz val="10"/>
      <color theme="1"/>
      <name val="Arial"/>
      <family val="2"/>
    </font>
    <font>
      <sz val="8"/>
      <name val="Arial"/>
      <family val="2"/>
    </font>
    <font>
      <b/>
      <sz val="14"/>
      <name val="B Zar"/>
      <charset val="178"/>
    </font>
    <font>
      <b/>
      <sz val="10"/>
      <color rgb="FF000000"/>
      <name val="Arial"/>
      <family val="2"/>
    </font>
    <font>
      <b/>
      <sz val="12"/>
      <name val="Arial"/>
      <family val="2"/>
    </font>
    <font>
      <sz val="10"/>
      <color rgb="FF000000"/>
      <name val="Arial"/>
      <family val="2"/>
    </font>
    <font>
      <b/>
      <sz val="7.5"/>
      <name val="Arial"/>
      <family val="2"/>
    </font>
    <font>
      <sz val="11"/>
      <color theme="1"/>
      <name val="Times New Roman"/>
      <family val="1"/>
    </font>
    <font>
      <b/>
      <sz val="14"/>
      <color rgb="FF000000"/>
      <name val="B Zar"/>
      <charset val="178"/>
    </font>
    <font>
      <b/>
      <sz val="11"/>
      <color rgb="FF000000"/>
      <name val="B Zar"/>
      <charset val="178"/>
    </font>
    <font>
      <b/>
      <sz val="14"/>
      <color rgb="FF000000"/>
      <name val="Times New Roman"/>
      <family val="1"/>
    </font>
    <font>
      <b/>
      <sz val="10"/>
      <color theme="1"/>
      <name val="Arial"/>
      <family val="2"/>
    </font>
    <font>
      <b/>
      <sz val="12"/>
      <color rgb="FF000000"/>
      <name val="B Zar"/>
      <charset val="178"/>
    </font>
    <font>
      <b/>
      <sz val="11"/>
      <color rgb="FF000000"/>
      <name val="Times New Roman"/>
      <family val="1"/>
    </font>
    <font>
      <sz val="8.5"/>
      <name val="Arial"/>
      <family val="2"/>
    </font>
    <font>
      <sz val="8.5"/>
      <color theme="1"/>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indexed="64"/>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rgb="FF000000"/>
      </right>
      <top style="thin">
        <color rgb="FF000000"/>
      </top>
      <bottom style="medium">
        <color indexed="64"/>
      </bottom>
      <diagonal/>
    </border>
    <border>
      <left style="thin">
        <color indexed="64"/>
      </left>
      <right style="thin">
        <color rgb="FF000000"/>
      </right>
      <top style="thin">
        <color rgb="FF000000"/>
      </top>
      <bottom style="thin">
        <color rgb="FF000000"/>
      </bottom>
      <diagonal/>
    </border>
  </borders>
  <cellStyleXfs count="58">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3" fillId="0" borderId="0"/>
    <xf numFmtId="0" fontId="2" fillId="0" borderId="0"/>
    <xf numFmtId="0" fontId="4" fillId="0" borderId="0" applyFill="0" applyBorder="0">
      <alignment vertical="center"/>
    </xf>
    <xf numFmtId="0" fontId="43" fillId="0" borderId="0"/>
    <xf numFmtId="0" fontId="45" fillId="0" borderId="0"/>
    <xf numFmtId="0" fontId="50" fillId="0" borderId="0"/>
    <xf numFmtId="9" fontId="23" fillId="0" borderId="0" applyFont="0" applyFill="0" applyBorder="0" applyAlignment="0" applyProtection="0"/>
    <xf numFmtId="173" fontId="4" fillId="0" borderId="0"/>
    <xf numFmtId="0" fontId="1" fillId="0" borderId="0"/>
    <xf numFmtId="0" fontId="1" fillId="0" borderId="0"/>
    <xf numFmtId="0" fontId="1" fillId="0" borderId="0"/>
    <xf numFmtId="0" fontId="1" fillId="0" borderId="0"/>
    <xf numFmtId="0" fontId="23" fillId="0" borderId="0"/>
  </cellStyleXfs>
  <cellXfs count="898">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3" fillId="0" borderId="32" xfId="21" applyFont="1" applyBorder="1" applyAlignment="1">
      <alignment vertical="top"/>
    </xf>
    <xf numFmtId="0" fontId="3" fillId="0" borderId="12" xfId="21" applyFont="1" applyBorder="1" applyAlignment="1">
      <alignment vertical="top"/>
    </xf>
    <xf numFmtId="1" fontId="29" fillId="0" borderId="0" xfId="21" applyNumberFormat="1" applyFont="1" applyAlignment="1">
      <alignment vertical="center" wrapText="1"/>
    </xf>
    <xf numFmtId="1" fontId="14" fillId="0" borderId="0" xfId="21" applyNumberFormat="1" applyFont="1" applyAlignment="1">
      <alignment vertical="center" wrapText="1"/>
    </xf>
    <xf numFmtId="0" fontId="30" fillId="0" borderId="0" xfId="21" applyFont="1" applyAlignment="1">
      <alignment vertical="center" wrapText="1"/>
    </xf>
    <xf numFmtId="0" fontId="6"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3" fillId="0" borderId="40" xfId="21" applyFont="1" applyBorder="1" applyAlignment="1">
      <alignment vertical="center"/>
    </xf>
    <xf numFmtId="0" fontId="3" fillId="0" borderId="24" xfId="21" applyFont="1" applyBorder="1" applyAlignment="1">
      <alignment vertical="center"/>
    </xf>
    <xf numFmtId="0" fontId="3" fillId="0" borderId="27" xfId="21" applyFont="1" applyBorder="1" applyAlignment="1">
      <alignment vertical="center"/>
    </xf>
    <xf numFmtId="0" fontId="3" fillId="0" borderId="23" xfId="21" applyFont="1" applyBorder="1" applyAlignment="1">
      <alignment vertical="center"/>
    </xf>
    <xf numFmtId="0" fontId="39"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1" fontId="40"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1" fontId="40" fillId="0" borderId="0" xfId="21" applyNumberFormat="1" applyFont="1" applyAlignment="1">
      <alignment horizontal="center" vertical="center" wrapText="1"/>
    </xf>
    <xf numFmtId="0" fontId="4" fillId="0" borderId="1" xfId="21" applyBorder="1" applyAlignment="1">
      <alignment horizontal="center"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4" fillId="0" borderId="10" xfId="21" applyBorder="1"/>
    <xf numFmtId="1" fontId="40" fillId="0" borderId="1" xfId="21" applyNumberFormat="1" applyFont="1" applyBorder="1" applyAlignment="1">
      <alignment vertical="center" wrapText="1"/>
    </xf>
    <xf numFmtId="0" fontId="4" fillId="0" borderId="4" xfId="44" applyBorder="1" applyAlignment="1">
      <alignment horizontal="left" vertical="center"/>
    </xf>
    <xf numFmtId="0" fontId="42" fillId="0" borderId="4" xfId="44" applyFont="1" applyBorder="1" applyAlignment="1">
      <alignment vertical="center"/>
    </xf>
    <xf numFmtId="0" fontId="4" fillId="0" borderId="4" xfId="44" applyBorder="1"/>
    <xf numFmtId="0" fontId="4" fillId="0" borderId="11" xfId="44" applyBorder="1"/>
    <xf numFmtId="0" fontId="4" fillId="0" borderId="0" xfId="44"/>
    <xf numFmtId="0" fontId="4" fillId="0" borderId="0" xfId="44" applyAlignment="1">
      <alignment vertical="center"/>
    </xf>
    <xf numFmtId="0" fontId="4" fillId="0" borderId="12" xfId="44" applyBorder="1" applyAlignment="1">
      <alignment vertical="center"/>
    </xf>
    <xf numFmtId="0" fontId="4" fillId="0" borderId="10" xfId="44" applyBorder="1"/>
    <xf numFmtId="0" fontId="6" fillId="0" borderId="4" xfId="44" applyFont="1" applyBorder="1" applyAlignment="1">
      <alignment horizontal="left" vertical="center"/>
    </xf>
    <xf numFmtId="0" fontId="3" fillId="0" borderId="1" xfId="21" applyFont="1" applyBorder="1" applyAlignment="1" applyProtection="1">
      <alignment vertical="center"/>
      <protection hidden="1"/>
    </xf>
    <xf numFmtId="1" fontId="24" fillId="0" borderId="12" xfId="21" applyNumberFormat="1" applyFont="1" applyBorder="1" applyAlignment="1">
      <alignment vertical="center" wrapText="1"/>
    </xf>
    <xf numFmtId="49" fontId="48" fillId="0" borderId="1" xfId="19" applyNumberFormat="1" applyFont="1" applyBorder="1"/>
    <xf numFmtId="49" fontId="13" fillId="0" borderId="26" xfId="21" applyNumberFormat="1" applyFont="1" applyBorder="1" applyAlignment="1">
      <alignment horizontal="left"/>
    </xf>
    <xf numFmtId="49" fontId="12" fillId="0" borderId="26" xfId="21" applyNumberFormat="1" applyFont="1" applyBorder="1" applyAlignment="1">
      <alignment horizontal="left"/>
    </xf>
    <xf numFmtId="49" fontId="13" fillId="0" borderId="26" xfId="21" applyNumberFormat="1" applyFont="1" applyBorder="1" applyAlignment="1">
      <alignment horizontal="center" vertical="center"/>
    </xf>
    <xf numFmtId="49" fontId="49" fillId="0" borderId="26" xfId="21" applyNumberFormat="1" applyFont="1" applyBorder="1" applyAlignment="1">
      <alignment horizontal="left"/>
    </xf>
    <xf numFmtId="49" fontId="12" fillId="0" borderId="26" xfId="21" applyNumberFormat="1" applyFont="1" applyBorder="1" applyAlignment="1" applyProtection="1">
      <alignment horizontal="left"/>
      <protection locked="0"/>
    </xf>
    <xf numFmtId="0" fontId="4" fillId="0" borderId="12" xfId="44" applyBorder="1"/>
    <xf numFmtId="0" fontId="4" fillId="0" borderId="0" xfId="21" applyAlignment="1">
      <alignment horizontal="right"/>
    </xf>
    <xf numFmtId="0" fontId="4" fillId="0" borderId="1" xfId="44" applyBorder="1"/>
    <xf numFmtId="0" fontId="4" fillId="0" borderId="1" xfId="44" applyBorder="1" applyAlignment="1">
      <alignment vertical="center"/>
    </xf>
    <xf numFmtId="0" fontId="6" fillId="0" borderId="1" xfId="21" applyFont="1" applyBorder="1" applyAlignment="1" applyProtection="1">
      <alignment vertical="center"/>
      <protection hidden="1"/>
    </xf>
    <xf numFmtId="0" fontId="8" fillId="0" borderId="0" xfId="21" applyFont="1" applyAlignment="1">
      <alignment vertical="center"/>
    </xf>
    <xf numFmtId="11" fontId="4" fillId="0" borderId="0" xfId="21" applyNumberFormat="1" applyAlignment="1">
      <alignment vertical="center"/>
    </xf>
    <xf numFmtId="0" fontId="4" fillId="0" borderId="0" xfId="21" applyAlignment="1">
      <alignment horizontal="right" vertical="center"/>
    </xf>
    <xf numFmtId="174" fontId="51" fillId="0" borderId="47" xfId="50" applyNumberFormat="1" applyFont="1" applyBorder="1" applyAlignment="1">
      <alignment horizontal="center" vertical="center" wrapText="1"/>
    </xf>
    <xf numFmtId="174" fontId="51" fillId="0" borderId="54" xfId="50" applyNumberFormat="1" applyFont="1" applyBorder="1" applyAlignment="1">
      <alignment horizontal="center" vertical="center" wrapText="1"/>
    </xf>
    <xf numFmtId="174" fontId="51" fillId="0" borderId="63" xfId="50" applyNumberFormat="1" applyFont="1" applyBorder="1" applyAlignment="1">
      <alignment horizontal="center" vertical="center" wrapText="1"/>
    </xf>
    <xf numFmtId="174" fontId="51" fillId="0" borderId="77" xfId="50" applyNumberFormat="1" applyFont="1" applyBorder="1" applyAlignment="1">
      <alignment horizontal="center" vertical="center" wrapText="1"/>
    </xf>
    <xf numFmtId="174" fontId="51" fillId="0" borderId="73" xfId="50" applyNumberFormat="1" applyFont="1" applyBorder="1" applyAlignment="1">
      <alignment horizontal="center" vertical="center" wrapText="1"/>
    </xf>
    <xf numFmtId="49" fontId="19" fillId="0" borderId="12" xfId="21" applyNumberFormat="1" applyFont="1" applyBorder="1"/>
    <xf numFmtId="49" fontId="19" fillId="0" borderId="1" xfId="21" applyNumberFormat="1" applyFont="1" applyBorder="1"/>
    <xf numFmtId="49" fontId="49" fillId="0" borderId="14" xfId="21" applyNumberFormat="1" applyFont="1" applyBorder="1" applyAlignment="1">
      <alignment horizontal="left"/>
    </xf>
    <xf numFmtId="49" fontId="12" fillId="0" borderId="14" xfId="21" applyNumberFormat="1" applyFont="1" applyBorder="1" applyAlignment="1">
      <alignment horizontal="left"/>
    </xf>
    <xf numFmtId="49" fontId="12" fillId="0" borderId="14" xfId="21" applyNumberFormat="1" applyFont="1" applyBorder="1" applyAlignment="1" applyProtection="1">
      <alignment horizontal="left"/>
      <protection locked="0"/>
    </xf>
    <xf numFmtId="49" fontId="13" fillId="0" borderId="91" xfId="21" applyNumberFormat="1" applyFont="1" applyBorder="1" applyAlignment="1">
      <alignment horizontal="left"/>
    </xf>
    <xf numFmtId="49" fontId="12" fillId="0" borderId="15" xfId="21" applyNumberFormat="1" applyFont="1" applyBorder="1" applyAlignment="1" applyProtection="1">
      <alignment horizontal="left"/>
      <protection locked="0"/>
    </xf>
    <xf numFmtId="0" fontId="3" fillId="0" borderId="69" xfId="50" applyFont="1" applyBorder="1" applyAlignment="1">
      <alignment horizontal="center" vertical="center" wrapText="1"/>
    </xf>
    <xf numFmtId="0" fontId="54" fillId="0" borderId="73" xfId="50" applyFont="1" applyBorder="1" applyAlignment="1">
      <alignment horizontal="center" vertical="center" wrapText="1"/>
    </xf>
    <xf numFmtId="49" fontId="12" fillId="0" borderId="92" xfId="21" applyNumberFormat="1" applyFont="1" applyBorder="1" applyAlignment="1" applyProtection="1">
      <alignment horizontal="left"/>
      <protection locked="0"/>
    </xf>
    <xf numFmtId="174" fontId="51" fillId="0" borderId="95" xfId="50" applyNumberFormat="1" applyFont="1" applyBorder="1" applyAlignment="1">
      <alignment horizontal="center" vertical="center" wrapText="1"/>
    </xf>
    <xf numFmtId="174" fontId="51" fillId="0" borderId="102" xfId="50" applyNumberFormat="1" applyFont="1" applyBorder="1" applyAlignment="1">
      <alignment horizontal="center" vertical="center" wrapText="1"/>
    </xf>
    <xf numFmtId="1" fontId="40" fillId="2" borderId="0" xfId="21" applyNumberFormat="1" applyFont="1" applyFill="1" applyAlignment="1">
      <alignment vertical="center" wrapText="1"/>
    </xf>
    <xf numFmtId="0" fontId="19" fillId="2" borderId="0" xfId="44" applyFont="1" applyFill="1" applyAlignment="1">
      <alignment horizontal="left" vertical="center"/>
    </xf>
    <xf numFmtId="1" fontId="19" fillId="2" borderId="0" xfId="21" applyNumberFormat="1" applyFont="1" applyFill="1" applyAlignment="1">
      <alignment horizontal="center" vertical="center"/>
    </xf>
    <xf numFmtId="0" fontId="19" fillId="2" borderId="0" xfId="21" applyFont="1" applyFill="1" applyAlignment="1">
      <alignment horizontal="center" vertical="center"/>
    </xf>
    <xf numFmtId="1" fontId="4" fillId="2" borderId="0" xfId="21" applyNumberFormat="1" applyFill="1" applyAlignment="1">
      <alignment vertical="center"/>
    </xf>
    <xf numFmtId="1" fontId="19" fillId="2" borderId="0" xfId="21" applyNumberFormat="1" applyFont="1" applyFill="1" applyAlignment="1">
      <alignment horizontal="left" vertical="center"/>
    </xf>
    <xf numFmtId="1" fontId="4" fillId="2" borderId="0" xfId="21" applyNumberFormat="1" applyFill="1" applyAlignment="1">
      <alignment horizontal="left" vertical="center"/>
    </xf>
    <xf numFmtId="0" fontId="4" fillId="2" borderId="12" xfId="44" applyFill="1" applyBorder="1"/>
    <xf numFmtId="0" fontId="4" fillId="2" borderId="12" xfId="44" applyFill="1" applyBorder="1" applyAlignment="1">
      <alignment vertical="center"/>
    </xf>
    <xf numFmtId="0" fontId="4" fillId="2" borderId="0" xfId="21" applyFill="1" applyAlignment="1">
      <alignment horizontal="left" vertical="center"/>
    </xf>
    <xf numFmtId="0" fontId="4" fillId="2" borderId="0" xfId="21" applyFill="1" applyAlignment="1">
      <alignment vertical="center"/>
    </xf>
    <xf numFmtId="0" fontId="9" fillId="2" borderId="0" xfId="21" applyFont="1" applyFill="1" applyAlignment="1">
      <alignment horizontal="center" vertical="center" wrapText="1" readingOrder="2"/>
    </xf>
    <xf numFmtId="0" fontId="47" fillId="2" borderId="0" xfId="21" applyFont="1" applyFill="1" applyAlignment="1" applyProtection="1">
      <alignment horizontal="center" vertical="center"/>
      <protection hidden="1"/>
    </xf>
    <xf numFmtId="0" fontId="4" fillId="2" borderId="0" xfId="44" applyFill="1" applyAlignment="1">
      <alignment vertical="center"/>
    </xf>
    <xf numFmtId="0" fontId="4" fillId="2" borderId="0" xfId="44" applyFill="1" applyAlignment="1">
      <alignment horizontal="center" vertical="center"/>
    </xf>
    <xf numFmtId="0" fontId="3" fillId="2" borderId="56" xfId="50" applyFont="1" applyFill="1" applyBorder="1" applyAlignment="1">
      <alignment horizontal="left" vertical="center" wrapText="1"/>
    </xf>
    <xf numFmtId="0" fontId="3" fillId="2" borderId="57" xfId="50" applyFont="1" applyFill="1" applyBorder="1" applyAlignment="1">
      <alignment horizontal="left" vertical="center" wrapText="1"/>
    </xf>
    <xf numFmtId="0" fontId="47" fillId="2" borderId="58" xfId="50" quotePrefix="1" applyFont="1" applyFill="1" applyBorder="1" applyAlignment="1">
      <alignment horizontal="left" vertical="center"/>
    </xf>
    <xf numFmtId="0" fontId="47" fillId="2" borderId="56" xfId="50" quotePrefix="1" applyFont="1" applyFill="1" applyBorder="1" applyAlignment="1">
      <alignment horizontal="left" vertical="center"/>
    </xf>
    <xf numFmtId="0" fontId="47" fillId="2" borderId="59" xfId="50" quotePrefix="1" applyFont="1" applyFill="1" applyBorder="1" applyAlignment="1">
      <alignment horizontal="left" vertical="center"/>
    </xf>
    <xf numFmtId="0" fontId="47" fillId="2" borderId="50" xfId="50" quotePrefix="1" applyFont="1" applyFill="1" applyBorder="1" applyAlignment="1">
      <alignment vertical="center"/>
    </xf>
    <xf numFmtId="0" fontId="47" fillId="2" borderId="51" xfId="50" applyFont="1" applyFill="1" applyBorder="1" applyAlignment="1">
      <alignment vertical="center" wrapText="1"/>
    </xf>
    <xf numFmtId="0" fontId="47" fillId="2" borderId="83" xfId="50" applyFont="1" applyFill="1" applyBorder="1" applyAlignment="1">
      <alignment vertical="center" wrapText="1"/>
    </xf>
    <xf numFmtId="0" fontId="47" fillId="2" borderId="51" xfId="50" applyFont="1" applyFill="1" applyBorder="1" applyAlignment="1">
      <alignment vertical="center"/>
    </xf>
    <xf numFmtId="0" fontId="47" fillId="2" borderId="52" xfId="50" applyFont="1" applyFill="1" applyBorder="1" applyAlignment="1">
      <alignment vertical="center" wrapText="1"/>
    </xf>
    <xf numFmtId="0" fontId="47" fillId="2" borderId="75" xfId="50" applyFont="1" applyFill="1" applyBorder="1" applyAlignment="1">
      <alignment vertical="center"/>
    </xf>
    <xf numFmtId="0" fontId="47" fillId="2" borderId="75" xfId="50" applyFont="1" applyFill="1" applyBorder="1" applyAlignment="1">
      <alignment vertical="center" wrapText="1"/>
    </xf>
    <xf numFmtId="0" fontId="47" fillId="2" borderId="84" xfId="50" applyFont="1" applyFill="1" applyBorder="1" applyAlignment="1">
      <alignment vertical="center" wrapText="1"/>
    </xf>
    <xf numFmtId="0" fontId="47" fillId="2" borderId="59" xfId="50" applyFont="1" applyFill="1" applyBorder="1" applyAlignment="1">
      <alignment vertical="center" wrapText="1"/>
    </xf>
    <xf numFmtId="0" fontId="47" fillId="2" borderId="56" xfId="50" applyFont="1" applyFill="1" applyBorder="1" applyAlignment="1">
      <alignment vertical="center" wrapText="1"/>
    </xf>
    <xf numFmtId="177" fontId="47" fillId="2" borderId="56" xfId="50" applyNumberFormat="1" applyFont="1" applyFill="1" applyBorder="1" applyAlignment="1">
      <alignment vertical="center" wrapText="1"/>
    </xf>
    <xf numFmtId="49" fontId="56" fillId="2" borderId="0" xfId="50" applyNumberFormat="1" applyFont="1" applyFill="1" applyAlignment="1">
      <alignment horizontal="left" vertical="center"/>
    </xf>
    <xf numFmtId="0" fontId="47" fillId="2" borderId="56" xfId="50" applyFont="1" applyFill="1" applyBorder="1" applyAlignment="1">
      <alignment vertical="center"/>
    </xf>
    <xf numFmtId="0" fontId="47" fillId="2" borderId="58" xfId="50" applyFont="1" applyFill="1" applyBorder="1" applyAlignment="1">
      <alignment vertical="center" wrapText="1"/>
    </xf>
    <xf numFmtId="0" fontId="47" fillId="2" borderId="59" xfId="50" applyFont="1" applyFill="1" applyBorder="1" applyAlignment="1">
      <alignment vertical="center"/>
    </xf>
    <xf numFmtId="0" fontId="47" fillId="2" borderId="81" xfId="50" applyFont="1" applyFill="1" applyBorder="1" applyAlignment="1">
      <alignment vertical="center" wrapText="1"/>
    </xf>
    <xf numFmtId="0" fontId="47" fillId="2" borderId="79" xfId="50" applyFont="1" applyFill="1" applyBorder="1" applyAlignment="1">
      <alignment vertical="center" wrapText="1"/>
    </xf>
    <xf numFmtId="0" fontId="53" fillId="2" borderId="79" xfId="50" applyFont="1" applyFill="1" applyBorder="1" applyAlignment="1">
      <alignment vertical="center" wrapText="1"/>
    </xf>
    <xf numFmtId="0" fontId="53" fillId="2" borderId="82" xfId="50" applyFont="1" applyFill="1" applyBorder="1" applyAlignment="1">
      <alignment vertical="center" wrapText="1"/>
    </xf>
    <xf numFmtId="0" fontId="47" fillId="2" borderId="67" xfId="50" applyFont="1" applyFill="1" applyBorder="1" applyAlignment="1">
      <alignment vertical="center" wrapText="1"/>
    </xf>
    <xf numFmtId="174" fontId="47" fillId="2" borderId="51" xfId="50" applyNumberFormat="1" applyFont="1" applyFill="1" applyBorder="1" applyAlignment="1">
      <alignment horizontal="left" vertical="center" wrapText="1"/>
    </xf>
    <xf numFmtId="174" fontId="47" fillId="2" borderId="52" xfId="50" applyNumberFormat="1" applyFont="1" applyFill="1" applyBorder="1" applyAlignment="1">
      <alignment horizontal="left" vertical="center" wrapText="1"/>
    </xf>
    <xf numFmtId="0" fontId="47" fillId="2" borderId="87" xfId="50" applyFont="1" applyFill="1" applyBorder="1" applyAlignment="1">
      <alignment vertical="center"/>
    </xf>
    <xf numFmtId="0" fontId="47" fillId="2" borderId="84" xfId="50" applyFont="1" applyFill="1" applyBorder="1" applyAlignment="1">
      <alignment vertical="center"/>
    </xf>
    <xf numFmtId="0" fontId="47" fillId="2" borderId="58" xfId="50" applyFont="1" applyFill="1" applyBorder="1" applyAlignment="1">
      <alignment vertical="center"/>
    </xf>
    <xf numFmtId="0" fontId="54" fillId="2" borderId="55" xfId="50" applyFont="1" applyFill="1" applyBorder="1" applyAlignment="1">
      <alignment vertical="center" wrapText="1"/>
    </xf>
    <xf numFmtId="0" fontId="54" fillId="2" borderId="56" xfId="50" applyFont="1" applyFill="1" applyBorder="1" applyAlignment="1">
      <alignment vertical="center" wrapText="1"/>
    </xf>
    <xf numFmtId="0" fontId="58" fillId="2" borderId="89" xfId="50" applyFont="1" applyFill="1" applyBorder="1" applyAlignment="1">
      <alignment vertical="center" wrapText="1"/>
    </xf>
    <xf numFmtId="0" fontId="54" fillId="2" borderId="71" xfId="50" applyFont="1" applyFill="1" applyBorder="1" applyAlignment="1">
      <alignment vertical="center" wrapText="1"/>
    </xf>
    <xf numFmtId="0" fontId="58" fillId="2" borderId="71" xfId="50" applyFont="1" applyFill="1" applyBorder="1" applyAlignment="1">
      <alignment vertical="center" wrapText="1"/>
    </xf>
    <xf numFmtId="0" fontId="58" fillId="2" borderId="88" xfId="50" applyFont="1" applyFill="1" applyBorder="1" applyAlignment="1">
      <alignment vertical="center" wrapText="1"/>
    </xf>
    <xf numFmtId="0" fontId="47" fillId="2" borderId="50" xfId="50" applyFont="1" applyFill="1" applyBorder="1" applyAlignment="1">
      <alignment vertical="center"/>
    </xf>
    <xf numFmtId="0" fontId="47" fillId="2" borderId="52" xfId="50" applyFont="1" applyFill="1" applyBorder="1" applyAlignment="1">
      <alignment vertical="center"/>
    </xf>
    <xf numFmtId="0" fontId="47" fillId="2" borderId="89" xfId="50" applyFont="1" applyFill="1" applyBorder="1" applyAlignment="1">
      <alignment vertical="center"/>
    </xf>
    <xf numFmtId="0" fontId="47" fillId="2" borderId="71" xfId="50" applyFont="1" applyFill="1" applyBorder="1" applyAlignment="1">
      <alignment vertical="center"/>
    </xf>
    <xf numFmtId="0" fontId="47" fillId="2" borderId="88" xfId="50" applyFont="1" applyFill="1" applyBorder="1" applyAlignment="1">
      <alignment vertical="center"/>
    </xf>
    <xf numFmtId="174" fontId="51" fillId="2" borderId="47" xfId="50" applyNumberFormat="1" applyFont="1" applyFill="1" applyBorder="1" applyAlignment="1">
      <alignment horizontal="center" vertical="center" wrapText="1"/>
    </xf>
    <xf numFmtId="174" fontId="51" fillId="2" borderId="54" xfId="50" applyNumberFormat="1" applyFont="1" applyFill="1" applyBorder="1" applyAlignment="1">
      <alignment horizontal="center" vertical="center" wrapText="1"/>
    </xf>
    <xf numFmtId="174" fontId="51" fillId="2" borderId="63" xfId="50" applyNumberFormat="1" applyFont="1" applyFill="1" applyBorder="1" applyAlignment="1">
      <alignment horizontal="center" vertical="center" wrapText="1"/>
    </xf>
    <xf numFmtId="0" fontId="3" fillId="2" borderId="69" xfId="50" applyFont="1" applyFill="1" applyBorder="1" applyAlignment="1">
      <alignment horizontal="center" vertical="center" wrapText="1"/>
    </xf>
    <xf numFmtId="0" fontId="54" fillId="2" borderId="73" xfId="50" applyFont="1" applyFill="1" applyBorder="1" applyAlignment="1">
      <alignment horizontal="center" vertical="center" wrapText="1"/>
    </xf>
    <xf numFmtId="174" fontId="51" fillId="2" borderId="77" xfId="50" applyNumberFormat="1" applyFont="1" applyFill="1" applyBorder="1" applyAlignment="1">
      <alignment horizontal="center" vertical="center" wrapText="1"/>
    </xf>
    <xf numFmtId="174" fontId="51" fillId="2" borderId="73" xfId="50" applyNumberFormat="1" applyFont="1" applyFill="1" applyBorder="1" applyAlignment="1">
      <alignment horizontal="center" vertical="center" wrapText="1"/>
    </xf>
    <xf numFmtId="174" fontId="51" fillId="2" borderId="95" xfId="50" applyNumberFormat="1" applyFont="1" applyFill="1" applyBorder="1" applyAlignment="1">
      <alignment horizontal="center" vertical="center" wrapText="1"/>
    </xf>
    <xf numFmtId="0" fontId="47" fillId="2" borderId="99" xfId="50" applyFont="1" applyFill="1" applyBorder="1" applyAlignment="1">
      <alignment vertical="center"/>
    </xf>
    <xf numFmtId="0" fontId="47" fillId="2" borderId="97" xfId="50" applyFont="1" applyFill="1" applyBorder="1" applyAlignment="1">
      <alignment vertical="center"/>
    </xf>
    <xf numFmtId="0" fontId="47" fillId="2" borderId="100" xfId="50" applyFont="1" applyFill="1" applyBorder="1" applyAlignment="1">
      <alignment vertical="center"/>
    </xf>
    <xf numFmtId="174" fontId="51" fillId="2" borderId="102" xfId="50" applyNumberFormat="1" applyFont="1" applyFill="1" applyBorder="1" applyAlignment="1">
      <alignment horizontal="center" vertical="center" wrapText="1"/>
    </xf>
    <xf numFmtId="0" fontId="47" fillId="2" borderId="106" xfId="50" applyFont="1" applyFill="1" applyBorder="1" applyAlignment="1">
      <alignment vertical="center"/>
    </xf>
    <xf numFmtId="0" fontId="47" fillId="2" borderId="104" xfId="50" applyFont="1" applyFill="1" applyBorder="1" applyAlignment="1">
      <alignment vertical="center"/>
    </xf>
    <xf numFmtId="0" fontId="47" fillId="2" borderId="107" xfId="50" applyFont="1" applyFill="1" applyBorder="1" applyAlignment="1">
      <alignment vertical="center"/>
    </xf>
    <xf numFmtId="0" fontId="61" fillId="2" borderId="12" xfId="21" applyFont="1" applyFill="1" applyBorder="1" applyAlignment="1">
      <alignment horizontal="center" vertical="center"/>
    </xf>
    <xf numFmtId="0" fontId="8" fillId="2" borderId="0" xfId="21" applyFont="1" applyFill="1" applyAlignment="1">
      <alignment vertical="center"/>
    </xf>
    <xf numFmtId="0" fontId="8" fillId="2" borderId="1" xfId="21" applyFont="1" applyFill="1" applyBorder="1" applyAlignment="1">
      <alignment vertical="center"/>
    </xf>
    <xf numFmtId="0" fontId="4" fillId="2" borderId="1" xfId="21" applyFill="1" applyBorder="1" applyAlignment="1">
      <alignment vertical="center"/>
    </xf>
    <xf numFmtId="0" fontId="47" fillId="2" borderId="87" xfId="57" applyFont="1" applyFill="1" applyBorder="1" applyAlignment="1">
      <alignment vertical="center"/>
    </xf>
    <xf numFmtId="0" fontId="47" fillId="2" borderId="75" xfId="57" applyFont="1" applyFill="1" applyBorder="1" applyAlignment="1">
      <alignment vertical="center"/>
    </xf>
    <xf numFmtId="0" fontId="47" fillId="2" borderId="84" xfId="57" applyFont="1" applyFill="1" applyBorder="1" applyAlignment="1">
      <alignment vertical="center"/>
    </xf>
    <xf numFmtId="0" fontId="47" fillId="2" borderId="58" xfId="57" applyFont="1" applyFill="1" applyBorder="1" applyAlignment="1">
      <alignment vertical="center"/>
    </xf>
    <xf numFmtId="0" fontId="47" fillId="2" borderId="56" xfId="57" applyFont="1" applyFill="1" applyBorder="1" applyAlignment="1">
      <alignment vertical="center"/>
    </xf>
    <xf numFmtId="0" fontId="47" fillId="2" borderId="59" xfId="57" applyFont="1" applyFill="1" applyBorder="1" applyAlignment="1">
      <alignment vertical="center"/>
    </xf>
    <xf numFmtId="0" fontId="59" fillId="2" borderId="71" xfId="50" applyFont="1" applyFill="1" applyBorder="1" applyAlignment="1">
      <alignment vertical="center" wrapText="1"/>
    </xf>
    <xf numFmtId="0" fontId="4" fillId="2" borderId="0" xfId="21" applyFill="1" applyAlignment="1">
      <alignment horizontal="center" vertical="center"/>
    </xf>
    <xf numFmtId="0" fontId="4" fillId="2" borderId="12" xfId="21" applyFill="1" applyBorder="1"/>
    <xf numFmtId="0" fontId="4" fillId="2" borderId="0" xfId="21" applyFill="1"/>
    <xf numFmtId="0" fontId="4" fillId="2" borderId="1" xfId="21" applyFill="1" applyBorder="1"/>
    <xf numFmtId="0" fontId="4" fillId="2" borderId="13" xfId="21" applyFill="1" applyBorder="1"/>
    <xf numFmtId="0" fontId="4" fillId="2" borderId="14" xfId="21" applyFill="1" applyBorder="1"/>
    <xf numFmtId="0" fontId="4" fillId="2" borderId="14" xfId="21" applyFill="1" applyBorder="1" applyAlignment="1">
      <alignment horizontal="center" vertical="center"/>
    </xf>
    <xf numFmtId="0" fontId="4" fillId="2" borderId="15" xfId="21" applyFill="1" applyBorder="1"/>
    <xf numFmtId="0" fontId="58" fillId="2" borderId="58" xfId="50" applyFont="1" applyFill="1" applyBorder="1" applyAlignment="1">
      <alignment vertical="center" wrapText="1"/>
    </xf>
    <xf numFmtId="0" fontId="58" fillId="2" borderId="56" xfId="50" applyFont="1" applyFill="1" applyBorder="1" applyAlignment="1">
      <alignment vertical="center" wrapText="1"/>
    </xf>
    <xf numFmtId="0" fontId="58" fillId="2" borderId="59" xfId="50" applyFont="1" applyFill="1" applyBorder="1" applyAlignment="1">
      <alignment vertical="center" wrapText="1"/>
    </xf>
    <xf numFmtId="0" fontId="58" fillId="2" borderId="89" xfId="57" applyFont="1" applyFill="1" applyBorder="1" applyAlignment="1">
      <alignment vertical="center" wrapText="1"/>
    </xf>
    <xf numFmtId="0" fontId="59" fillId="2" borderId="71" xfId="57" applyFont="1" applyFill="1" applyBorder="1" applyAlignment="1">
      <alignment vertical="center" wrapText="1"/>
    </xf>
    <xf numFmtId="0" fontId="58" fillId="2" borderId="71" xfId="57" applyFont="1" applyFill="1" applyBorder="1" applyAlignment="1">
      <alignment vertical="center" wrapText="1"/>
    </xf>
    <xf numFmtId="0" fontId="58" fillId="2" borderId="88" xfId="57" applyFont="1" applyFill="1" applyBorder="1" applyAlignment="1">
      <alignment vertical="center" wrapText="1"/>
    </xf>
    <xf numFmtId="174" fontId="51" fillId="2" borderId="54" xfId="50" applyNumberFormat="1" applyFont="1" applyFill="1" applyBorder="1" applyAlignment="1">
      <alignment vertical="center" wrapText="1"/>
    </xf>
    <xf numFmtId="0" fontId="3" fillId="0" borderId="56" xfId="50" applyFont="1" applyBorder="1" applyAlignment="1">
      <alignment horizontal="left" vertical="center" wrapText="1"/>
    </xf>
    <xf numFmtId="0" fontId="3" fillId="0" borderId="57" xfId="50" applyFont="1" applyBorder="1" applyAlignment="1">
      <alignment horizontal="left" vertical="center" wrapText="1"/>
    </xf>
    <xf numFmtId="0" fontId="54" fillId="0" borderId="55" xfId="50" applyFont="1" applyBorder="1" applyAlignment="1">
      <alignment vertical="center" wrapText="1"/>
    </xf>
    <xf numFmtId="0" fontId="54" fillId="0" borderId="56" xfId="50" applyFont="1" applyBorder="1" applyAlignment="1">
      <alignment vertical="center" wrapText="1"/>
    </xf>
    <xf numFmtId="0" fontId="23" fillId="0" borderId="0" xfId="57" applyAlignment="1">
      <alignment horizontal="left" vertical="top"/>
    </xf>
    <xf numFmtId="1" fontId="70" fillId="0" borderId="103" xfId="57" applyNumberFormat="1" applyFont="1" applyBorder="1" applyAlignment="1">
      <alignment horizontal="center" vertical="center" shrinkToFit="1"/>
    </xf>
    <xf numFmtId="1" fontId="70" fillId="0" borderId="102" xfId="57" applyNumberFormat="1" applyFont="1" applyBorder="1" applyAlignment="1">
      <alignment horizontal="center" vertical="center" shrinkToFit="1"/>
    </xf>
    <xf numFmtId="0" fontId="4" fillId="0" borderId="102" xfId="57" applyFont="1" applyBorder="1" applyAlignment="1">
      <alignment horizontal="center" vertical="center" wrapText="1"/>
    </xf>
    <xf numFmtId="0" fontId="72" fillId="0" borderId="12" xfId="21" applyFont="1" applyBorder="1" applyAlignment="1">
      <alignment horizontal="left" vertical="center"/>
    </xf>
    <xf numFmtId="0" fontId="72" fillId="0" borderId="1" xfId="21" applyFont="1" applyBorder="1" applyAlignment="1">
      <alignment vertical="top"/>
    </xf>
    <xf numFmtId="0" fontId="72" fillId="0" borderId="13" xfId="21" applyFont="1" applyBorder="1" applyAlignment="1">
      <alignment horizontal="left" vertical="center"/>
    </xf>
    <xf numFmtId="49" fontId="72" fillId="0" borderId="14" xfId="21" applyNumberFormat="1" applyFont="1" applyBorder="1" applyAlignment="1">
      <alignment horizontal="center" vertical="center"/>
    </xf>
    <xf numFmtId="0" fontId="72" fillId="0" borderId="14" xfId="21" applyFont="1" applyBorder="1" applyAlignment="1">
      <alignment vertical="top"/>
    </xf>
    <xf numFmtId="0" fontId="72" fillId="0" borderId="15" xfId="21" applyFont="1" applyBorder="1" applyAlignment="1">
      <alignment vertical="top"/>
    </xf>
    <xf numFmtId="0" fontId="21" fillId="0" borderId="55" xfId="57" applyFont="1" applyBorder="1" applyAlignment="1">
      <alignment horizontal="center" vertical="center" wrapText="1"/>
    </xf>
    <xf numFmtId="0" fontId="72" fillId="0" borderId="0" xfId="21" applyFont="1" applyAlignment="1">
      <alignment vertical="top"/>
    </xf>
    <xf numFmtId="49" fontId="72" fillId="0" borderId="0" xfId="21" applyNumberFormat="1" applyFont="1" applyAlignment="1">
      <alignment horizontal="center" vertical="center"/>
    </xf>
    <xf numFmtId="0" fontId="65" fillId="0" borderId="0" xfId="21" applyFont="1" applyAlignment="1">
      <alignment vertical="top" wrapText="1"/>
    </xf>
    <xf numFmtId="0" fontId="65" fillId="0" borderId="0" xfId="21" applyFont="1" applyAlignment="1">
      <alignment vertical="top"/>
    </xf>
    <xf numFmtId="0" fontId="65" fillId="0" borderId="1" xfId="21" applyFont="1" applyBorder="1" applyAlignment="1">
      <alignment vertical="top"/>
    </xf>
    <xf numFmtId="0" fontId="65" fillId="0" borderId="12" xfId="21" applyFont="1" applyBorder="1" applyAlignment="1">
      <alignment horizontal="left" vertical="center"/>
    </xf>
    <xf numFmtId="49" fontId="65" fillId="0" borderId="0" xfId="21" applyNumberFormat="1" applyFont="1" applyAlignment="1">
      <alignment horizontal="center" vertical="center"/>
    </xf>
    <xf numFmtId="0" fontId="76" fillId="0" borderId="29" xfId="21" applyFont="1" applyBorder="1" applyAlignment="1">
      <alignment horizontal="center" vertical="center"/>
    </xf>
    <xf numFmtId="0" fontId="76" fillId="0" borderId="2" xfId="21" applyFont="1" applyBorder="1" applyAlignment="1">
      <alignment horizontal="center" vertical="center"/>
    </xf>
    <xf numFmtId="0" fontId="76" fillId="0" borderId="124" xfId="21" applyFont="1" applyBorder="1" applyAlignment="1">
      <alignment horizontal="center" vertical="center"/>
    </xf>
    <xf numFmtId="0" fontId="76" fillId="0" borderId="120" xfId="21" applyFont="1" applyBorder="1" applyAlignment="1">
      <alignment horizontal="center" vertical="center"/>
    </xf>
    <xf numFmtId="0" fontId="76" fillId="0" borderId="8" xfId="21" applyFont="1" applyBorder="1" applyAlignment="1">
      <alignment vertical="center"/>
    </xf>
    <xf numFmtId="0" fontId="76" fillId="0" borderId="23" xfId="21" applyFont="1" applyBorder="1" applyAlignment="1">
      <alignment vertical="center"/>
    </xf>
    <xf numFmtId="0" fontId="76" fillId="0" borderId="126" xfId="21" applyFont="1" applyBorder="1" applyAlignment="1">
      <alignment horizontal="center" vertical="center"/>
    </xf>
    <xf numFmtId="0" fontId="76" fillId="0" borderId="12" xfId="21" applyFont="1" applyBorder="1" applyAlignment="1">
      <alignment horizontal="center" vertical="center"/>
    </xf>
    <xf numFmtId="0" fontId="21" fillId="0" borderId="129" xfId="57" applyFont="1" applyBorder="1" applyAlignment="1">
      <alignment horizontal="center" vertical="center" wrapText="1"/>
    </xf>
    <xf numFmtId="1" fontId="70" fillId="0" borderId="128" xfId="57" applyNumberFormat="1" applyFont="1" applyBorder="1" applyAlignment="1">
      <alignment horizontal="center" vertical="center" shrinkToFit="1"/>
    </xf>
    <xf numFmtId="0" fontId="21" fillId="0" borderId="55" xfId="57" quotePrefix="1" applyFont="1" applyBorder="1" applyAlignment="1">
      <alignment horizontal="center" vertical="center" wrapText="1"/>
    </xf>
    <xf numFmtId="49" fontId="70" fillId="0" borderId="102" xfId="57" applyNumberFormat="1" applyFont="1" applyBorder="1" applyAlignment="1">
      <alignment horizontal="center" vertical="center" shrinkToFit="1"/>
    </xf>
    <xf numFmtId="49" fontId="13" fillId="0" borderId="14" xfId="21" applyNumberFormat="1" applyFont="1" applyBorder="1" applyAlignment="1">
      <alignment horizontal="left"/>
    </xf>
    <xf numFmtId="49" fontId="13" fillId="0" borderId="13" xfId="21" applyNumberFormat="1" applyFont="1" applyBorder="1" applyAlignment="1">
      <alignment horizontal="left"/>
    </xf>
    <xf numFmtId="49" fontId="13" fillId="0" borderId="14" xfId="21" applyNumberFormat="1" applyFont="1" applyBorder="1" applyAlignment="1">
      <alignment horizontal="center" vertical="center"/>
    </xf>
    <xf numFmtId="0" fontId="65" fillId="0" borderId="28" xfId="21" applyFont="1" applyBorder="1" applyAlignment="1">
      <alignment horizontal="center" vertical="center"/>
    </xf>
    <xf numFmtId="0" fontId="65" fillId="0" borderId="121" xfId="21" applyFont="1" applyBorder="1" applyAlignment="1">
      <alignment horizontal="center" vertical="center"/>
    </xf>
    <xf numFmtId="49" fontId="65" fillId="0" borderId="28" xfId="21" applyNumberFormat="1" applyFont="1" applyBorder="1" applyAlignment="1">
      <alignment horizontal="center" vertical="center"/>
    </xf>
    <xf numFmtId="0" fontId="65" fillId="0" borderId="8" xfId="21" applyFont="1" applyBorder="1" applyAlignment="1">
      <alignment horizontal="center" vertical="center"/>
    </xf>
    <xf numFmtId="49" fontId="19" fillId="0" borderId="0" xfId="21" applyNumberFormat="1" applyFont="1"/>
    <xf numFmtId="0" fontId="6" fillId="0" borderId="0" xfId="44" applyFont="1" applyAlignment="1">
      <alignment horizontal="left" vertical="center"/>
    </xf>
    <xf numFmtId="49" fontId="62" fillId="0" borderId="0" xfId="0" applyNumberFormat="1" applyFont="1" applyAlignment="1">
      <alignment horizontal="left" vertical="center" readingOrder="1"/>
    </xf>
    <xf numFmtId="0" fontId="62" fillId="0" borderId="0" xfId="0" applyFont="1" applyAlignment="1">
      <alignment vertical="center" readingOrder="1"/>
    </xf>
    <xf numFmtId="0" fontId="4" fillId="0" borderId="0" xfId="44" applyAlignment="1">
      <alignment horizontal="left" vertical="center"/>
    </xf>
    <xf numFmtId="0" fontId="42" fillId="0" borderId="0" xfId="44" applyFont="1" applyAlignment="1">
      <alignment vertical="center"/>
    </xf>
    <xf numFmtId="0" fontId="4" fillId="0" borderId="0" xfId="44" applyAlignment="1">
      <alignment horizontal="left" indent="1"/>
    </xf>
    <xf numFmtId="0" fontId="4" fillId="0" borderId="0" xfId="0" applyFont="1" applyAlignment="1">
      <alignment horizontal="left" indent="2" readingOrder="1"/>
    </xf>
    <xf numFmtId="0" fontId="4" fillId="2" borderId="0" xfId="0" applyFont="1" applyFill="1" applyAlignment="1" applyProtection="1">
      <alignment horizontal="left" vertical="center" indent="2"/>
      <protection locked="0"/>
    </xf>
    <xf numFmtId="0" fontId="6" fillId="0" borderId="0" xfId="0" applyFont="1" applyAlignment="1">
      <alignment horizontal="left" vertical="center"/>
    </xf>
    <xf numFmtId="0" fontId="4" fillId="0" borderId="0" xfId="21" applyAlignment="1" applyProtection="1">
      <alignment horizontal="left" vertical="center"/>
      <protection hidden="1"/>
    </xf>
    <xf numFmtId="0" fontId="4" fillId="0" borderId="0" xfId="21" applyAlignment="1">
      <alignment horizontal="left" vertical="center"/>
    </xf>
    <xf numFmtId="49" fontId="4" fillId="0" borderId="0" xfId="21" applyNumberFormat="1" applyAlignment="1">
      <alignment horizontal="center" vertical="center" readingOrder="1"/>
    </xf>
    <xf numFmtId="0" fontId="4" fillId="0" borderId="0" xfId="21" applyAlignment="1" applyProtection="1">
      <alignment horizontal="center" vertical="center"/>
      <protection hidden="1"/>
    </xf>
    <xf numFmtId="49" fontId="4" fillId="0" borderId="0" xfId="21" applyNumberFormat="1" applyAlignment="1">
      <alignment vertical="center"/>
    </xf>
    <xf numFmtId="0" fontId="6" fillId="0" borderId="0" xfId="21" applyFont="1" applyAlignment="1">
      <alignment vertical="center" wrapText="1" readingOrder="2"/>
    </xf>
    <xf numFmtId="49" fontId="4" fillId="0" borderId="0" xfId="44" applyNumberFormat="1" applyAlignment="1">
      <alignment horizontal="left" vertical="center" wrapText="1"/>
    </xf>
    <xf numFmtId="0" fontId="44" fillId="0" borderId="0" xfId="48" applyFont="1" applyAlignment="1">
      <alignment vertical="center"/>
    </xf>
    <xf numFmtId="0" fontId="44" fillId="0" borderId="0" xfId="48" applyFont="1"/>
    <xf numFmtId="0" fontId="46" fillId="0" borderId="0" xfId="49" applyFont="1" applyAlignment="1">
      <alignment vertical="center"/>
    </xf>
    <xf numFmtId="0" fontId="47" fillId="0" borderId="0" xfId="19" applyFont="1" applyAlignment="1" applyProtection="1">
      <alignment horizontal="left" vertical="center"/>
      <protection locked="0"/>
    </xf>
    <xf numFmtId="49" fontId="48" fillId="0" borderId="0" xfId="19" applyNumberFormat="1" applyFont="1"/>
    <xf numFmtId="49" fontId="19" fillId="0" borderId="0" xfId="44" applyNumberFormat="1" applyFont="1" applyAlignment="1">
      <alignment horizontal="left" vertical="center" wrapText="1"/>
    </xf>
    <xf numFmtId="0" fontId="6" fillId="2" borderId="0" xfId="44" applyFont="1" applyFill="1" applyAlignment="1">
      <alignment horizontal="left" vertical="center"/>
    </xf>
    <xf numFmtId="0" fontId="47" fillId="0" borderId="75" xfId="50" applyFont="1" applyBorder="1" applyAlignment="1">
      <alignment vertical="center"/>
    </xf>
    <xf numFmtId="0" fontId="47" fillId="0" borderId="75" xfId="50" applyFont="1" applyBorder="1" applyAlignment="1">
      <alignment vertical="center" wrapText="1"/>
    </xf>
    <xf numFmtId="0" fontId="47" fillId="0" borderId="84" xfId="50" applyFont="1" applyBorder="1" applyAlignment="1">
      <alignment vertical="center" wrapText="1"/>
    </xf>
    <xf numFmtId="0" fontId="47" fillId="0" borderId="59" xfId="50" applyFont="1" applyBorder="1" applyAlignment="1">
      <alignment vertical="center" wrapText="1"/>
    </xf>
    <xf numFmtId="0" fontId="47" fillId="0" borderId="58" xfId="50" applyFont="1" applyBorder="1" applyAlignment="1">
      <alignment horizontal="left" vertical="center" wrapText="1"/>
    </xf>
    <xf numFmtId="0" fontId="47" fillId="0" borderId="56" xfId="50" applyFont="1" applyBorder="1" applyAlignment="1">
      <alignment horizontal="left" vertical="center" wrapText="1"/>
    </xf>
    <xf numFmtId="177" fontId="47" fillId="0" borderId="56" xfId="50" applyNumberFormat="1" applyFont="1" applyBorder="1" applyAlignment="1">
      <alignment horizontal="left" vertical="center" wrapText="1"/>
    </xf>
    <xf numFmtId="0" fontId="47" fillId="0" borderId="56" xfId="50" applyFont="1" applyBorder="1" applyAlignment="1">
      <alignment vertical="center" wrapText="1"/>
    </xf>
    <xf numFmtId="177" fontId="47" fillId="0" borderId="56" xfId="50" applyNumberFormat="1" applyFont="1" applyBorder="1" applyAlignment="1">
      <alignment vertical="center" wrapText="1"/>
    </xf>
    <xf numFmtId="49" fontId="56" fillId="0" borderId="0" xfId="50" applyNumberFormat="1" applyFont="1" applyAlignment="1">
      <alignment horizontal="left" vertical="center"/>
    </xf>
    <xf numFmtId="0" fontId="47" fillId="0" borderId="56" xfId="50" applyFont="1" applyBorder="1" applyAlignment="1">
      <alignment vertical="center"/>
    </xf>
    <xf numFmtId="0" fontId="47" fillId="0" borderId="58" xfId="50" applyFont="1" applyBorder="1" applyAlignment="1">
      <alignment vertical="center" wrapText="1"/>
    </xf>
    <xf numFmtId="0" fontId="47" fillId="0" borderId="59" xfId="50" applyFont="1" applyBorder="1" applyAlignment="1">
      <alignment vertical="center"/>
    </xf>
    <xf numFmtId="0" fontId="47" fillId="0" borderId="81" xfId="50" applyFont="1" applyBorder="1" applyAlignment="1">
      <alignment vertical="center" wrapText="1"/>
    </xf>
    <xf numFmtId="0" fontId="47" fillId="0" borderId="79" xfId="50" applyFont="1" applyBorder="1" applyAlignment="1">
      <alignment vertical="center" wrapText="1"/>
    </xf>
    <xf numFmtId="0" fontId="53" fillId="0" borderId="79" xfId="50" applyFont="1" applyBorder="1" applyAlignment="1">
      <alignment vertical="center" wrapText="1"/>
    </xf>
    <xf numFmtId="0" fontId="53" fillId="0" borderId="82" xfId="50" applyFont="1" applyBorder="1" applyAlignment="1">
      <alignment vertical="center" wrapText="1"/>
    </xf>
    <xf numFmtId="0" fontId="47" fillId="0" borderId="67" xfId="50" applyFont="1" applyBorder="1" applyAlignment="1">
      <alignment vertical="center" wrapText="1"/>
    </xf>
    <xf numFmtId="0" fontId="47" fillId="0" borderId="51" xfId="50" applyFont="1" applyBorder="1" applyAlignment="1">
      <alignment vertical="center" wrapText="1"/>
    </xf>
    <xf numFmtId="0" fontId="47" fillId="0" borderId="51" xfId="50" applyFont="1" applyBorder="1" applyAlignment="1">
      <alignment vertical="center"/>
    </xf>
    <xf numFmtId="174" fontId="47" fillId="0" borderId="51" xfId="50" applyNumberFormat="1" applyFont="1" applyBorder="1" applyAlignment="1">
      <alignment horizontal="left" vertical="center" wrapText="1"/>
    </xf>
    <xf numFmtId="174" fontId="47" fillId="0" borderId="52" xfId="50" applyNumberFormat="1" applyFont="1" applyBorder="1" applyAlignment="1">
      <alignment horizontal="left" vertical="center" wrapText="1"/>
    </xf>
    <xf numFmtId="176" fontId="47" fillId="0" borderId="56" xfId="50" applyNumberFormat="1" applyFont="1" applyBorder="1" applyAlignment="1">
      <alignment vertical="center" wrapText="1"/>
    </xf>
    <xf numFmtId="49" fontId="56" fillId="0" borderId="90" xfId="50" applyNumberFormat="1" applyFont="1" applyBorder="1" applyAlignment="1">
      <alignment horizontal="left" vertical="center"/>
    </xf>
    <xf numFmtId="49" fontId="63" fillId="0" borderId="0" xfId="50" applyNumberFormat="1" applyFont="1" applyAlignment="1">
      <alignment horizontal="left"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Border="1" applyAlignment="1">
      <alignment horizontal="center" vertical="center"/>
    </xf>
    <xf numFmtId="1" fontId="3" fillId="0" borderId="28" xfId="21" applyNumberFormat="1" applyFont="1" applyBorder="1" applyAlignment="1">
      <alignment horizontal="center" vertical="center"/>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0" fontId="9"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Border="1" applyAlignment="1">
      <alignment horizontal="center" vertical="center"/>
    </xf>
    <xf numFmtId="49" fontId="4" fillId="0" borderId="34" xfId="21" applyNumberFormat="1" applyBorder="1" applyAlignment="1">
      <alignment horizontal="center" vertical="center"/>
    </xf>
    <xf numFmtId="49" fontId="4" fillId="0" borderId="35" xfId="21" applyNumberFormat="1" applyBorder="1" applyAlignment="1">
      <alignment horizontal="center" vertical="center"/>
    </xf>
    <xf numFmtId="0" fontId="4" fillId="0" borderId="34" xfId="21" applyBorder="1" applyAlignment="1">
      <alignment horizontal="center" vertical="center"/>
    </xf>
    <xf numFmtId="0" fontId="4" fillId="0" borderId="35" xfId="21" applyBorder="1" applyAlignment="1">
      <alignment horizontal="center" vertical="center"/>
    </xf>
    <xf numFmtId="0" fontId="9"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4" fillId="0" borderId="36" xfId="21" applyBorder="1" applyAlignment="1">
      <alignment horizontal="center" vertical="center"/>
    </xf>
    <xf numFmtId="0" fontId="34" fillId="0" borderId="21"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4" xfId="21" quotePrefix="1" applyNumberFormat="1" applyBorder="1" applyAlignment="1">
      <alignment horizontal="center" vertical="center"/>
    </xf>
    <xf numFmtId="49" fontId="4" fillId="0" borderId="36" xfId="21" quotePrefix="1" applyNumberFormat="1" applyBorder="1" applyAlignment="1">
      <alignment horizontal="center" vertical="center"/>
    </xf>
    <xf numFmtId="49" fontId="4" fillId="0" borderId="35"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32"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1" xfId="21" applyFont="1" applyBorder="1" applyAlignment="1">
      <alignment horizontal="center" vertical="center" wrapText="1"/>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49" fontId="13" fillId="0" borderId="0" xfId="21" applyNumberFormat="1" applyFont="1" applyAlignment="1">
      <alignment horizontal="center"/>
    </xf>
    <xf numFmtId="1" fontId="14" fillId="0" borderId="2" xfId="21" applyNumberFormat="1" applyFont="1" applyBorder="1" applyAlignment="1">
      <alignment horizontal="center" vertical="center"/>
    </xf>
    <xf numFmtId="1" fontId="14" fillId="0" borderId="2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19" fillId="0" borderId="39"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28" fillId="0" borderId="38"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8" xfId="21" applyNumberFormat="1" applyFont="1" applyBorder="1" applyAlignment="1">
      <alignment horizontal="center" vertical="center" wrapText="1"/>
    </xf>
    <xf numFmtId="1" fontId="36" fillId="0" borderId="32"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1"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3" fillId="0" borderId="39"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0" fontId="34" fillId="0" borderId="6" xfId="21" applyFont="1" applyBorder="1" applyAlignment="1">
      <alignment horizontal="center" vertical="center" readingOrder="2"/>
    </xf>
    <xf numFmtId="0" fontId="34" fillId="0" borderId="19" xfId="21" applyFont="1" applyBorder="1" applyAlignment="1">
      <alignment horizontal="center" vertical="center" readingOrder="2"/>
    </xf>
    <xf numFmtId="0" fontId="34" fillId="0" borderId="14" xfId="21" applyFont="1" applyBorder="1" applyAlignment="1">
      <alignment horizontal="center" vertical="center" readingOrder="2"/>
    </xf>
    <xf numFmtId="0" fontId="34" fillId="0" borderId="15" xfId="21" applyFont="1" applyBorder="1" applyAlignment="1">
      <alignment horizontal="center" vertical="center" readingOrder="2"/>
    </xf>
    <xf numFmtId="0" fontId="34" fillId="0" borderId="5" xfId="21" applyFont="1" applyBorder="1" applyAlignment="1">
      <alignment horizontal="center" vertical="center" readingOrder="2"/>
    </xf>
    <xf numFmtId="0" fontId="34" fillId="0" borderId="37" xfId="21" applyFont="1" applyBorder="1" applyAlignment="1">
      <alignment horizontal="center" vertical="center" readingOrder="2"/>
    </xf>
    <xf numFmtId="1" fontId="24" fillId="0" borderId="2" xfId="21" applyNumberFormat="1" applyFont="1" applyBorder="1" applyAlignment="1">
      <alignment horizontal="center" vertical="center" wrapText="1"/>
    </xf>
    <xf numFmtId="1" fontId="31" fillId="0" borderId="2"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1" fontId="31" fillId="0" borderId="23" xfId="21" applyNumberFormat="1" applyFont="1" applyBorder="1" applyAlignment="1">
      <alignment horizontal="center" vertic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0" fontId="67" fillId="0" borderId="21" xfId="21" applyFont="1" applyBorder="1" applyAlignment="1">
      <alignment horizontal="center" vertical="center" wrapText="1"/>
    </xf>
    <xf numFmtId="0" fontId="67" fillId="0" borderId="4" xfId="21" applyFont="1" applyBorder="1" applyAlignment="1">
      <alignment horizontal="center" vertical="center" wrapText="1"/>
    </xf>
    <xf numFmtId="0" fontId="67" fillId="0" borderId="22" xfId="21" applyFont="1" applyBorder="1" applyAlignment="1">
      <alignment horizontal="center" vertical="center" wrapText="1"/>
    </xf>
    <xf numFmtId="0" fontId="67" fillId="0" borderId="7" xfId="21" applyFont="1" applyBorder="1" applyAlignment="1">
      <alignment horizontal="center" vertical="center" wrapText="1"/>
    </xf>
    <xf numFmtId="0" fontId="67" fillId="0" borderId="0" xfId="21" applyFont="1" applyAlignment="1">
      <alignment horizontal="center" vertical="center" wrapText="1"/>
    </xf>
    <xf numFmtId="0" fontId="67" fillId="0" borderId="20" xfId="21" applyFont="1" applyBorder="1" applyAlignment="1">
      <alignment horizontal="center" vertical="center" wrapText="1"/>
    </xf>
    <xf numFmtId="0" fontId="67" fillId="0" borderId="8" xfId="21" applyFont="1" applyBorder="1" applyAlignment="1">
      <alignment horizontal="center" vertical="center" wrapText="1"/>
    </xf>
    <xf numFmtId="0" fontId="67" fillId="0" borderId="9" xfId="21" applyFont="1" applyBorder="1" applyAlignment="1">
      <alignment horizontal="center" vertical="center" wrapText="1"/>
    </xf>
    <xf numFmtId="0" fontId="67" fillId="0" borderId="18" xfId="21" applyFont="1" applyBorder="1" applyAlignment="1">
      <alignment horizontal="center" vertical="center" wrapText="1"/>
    </xf>
    <xf numFmtId="0" fontId="3" fillId="0" borderId="5" xfId="21" applyFont="1" applyBorder="1" applyAlignment="1">
      <alignment horizontal="center" vertical="center" wrapText="1"/>
    </xf>
    <xf numFmtId="0" fontId="21" fillId="0" borderId="6" xfId="21" applyFont="1" applyBorder="1" applyAlignment="1">
      <alignment horizontal="center" vertical="center" wrapText="1"/>
    </xf>
    <xf numFmtId="0" fontId="21" fillId="0" borderId="17" xfId="21" applyFont="1" applyBorder="1" applyAlignment="1">
      <alignment horizontal="center" vertical="center" wrapText="1"/>
    </xf>
    <xf numFmtId="0" fontId="21" fillId="0" borderId="8" xfId="21" applyFont="1" applyBorder="1" applyAlignment="1">
      <alignment horizontal="center" vertical="center" wrapText="1"/>
    </xf>
    <xf numFmtId="0" fontId="21" fillId="0" borderId="9" xfId="21" applyFont="1" applyBorder="1" applyAlignment="1">
      <alignment horizontal="center" vertical="center" wrapText="1"/>
    </xf>
    <xf numFmtId="0" fontId="21" fillId="0" borderId="18" xfId="21" applyFont="1" applyBorder="1" applyAlignment="1">
      <alignment horizontal="center" vertical="center" wrapText="1"/>
    </xf>
    <xf numFmtId="0" fontId="21" fillId="0" borderId="25" xfId="21" applyFont="1" applyBorder="1" applyAlignment="1">
      <alignment horizontal="center" vertical="center"/>
    </xf>
    <xf numFmtId="49" fontId="20" fillId="0" borderId="0" xfId="21" applyNumberFormat="1" applyFont="1" applyAlignment="1">
      <alignment horizontal="center"/>
    </xf>
    <xf numFmtId="0" fontId="18" fillId="0" borderId="32" xfId="21" applyFont="1" applyBorder="1" applyAlignment="1">
      <alignment horizontal="right" vertical="center"/>
    </xf>
    <xf numFmtId="0" fontId="18" fillId="0" borderId="6" xfId="21" applyFont="1" applyBorder="1" applyAlignment="1">
      <alignment horizontal="right" vertical="center"/>
    </xf>
    <xf numFmtId="0" fontId="18" fillId="0" borderId="17" xfId="21" applyFont="1" applyBorder="1" applyAlignment="1">
      <alignment horizontal="right" vertical="center"/>
    </xf>
    <xf numFmtId="0" fontId="18" fillId="0" borderId="13" xfId="21" applyFont="1" applyBorder="1" applyAlignment="1">
      <alignment horizontal="center" vertical="center" wrapText="1" readingOrder="2"/>
    </xf>
    <xf numFmtId="0" fontId="18" fillId="0" borderId="14" xfId="21" applyFont="1" applyBorder="1" applyAlignment="1">
      <alignment horizontal="center" vertical="center" wrapText="1" readingOrder="2"/>
    </xf>
    <xf numFmtId="0" fontId="18" fillId="0" borderId="33" xfId="21" applyFont="1" applyBorder="1" applyAlignment="1">
      <alignment horizontal="center" vertical="center" wrapText="1" readingOrder="2"/>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4" xfId="21" quotePrefix="1" applyNumberFormat="1" applyBorder="1" applyAlignment="1">
      <alignment horizontal="center" vertical="center"/>
    </xf>
    <xf numFmtId="2" fontId="4" fillId="0" borderId="36" xfId="21" quotePrefix="1" applyNumberFormat="1" applyBorder="1" applyAlignment="1">
      <alignment horizontal="center" vertical="center"/>
    </xf>
    <xf numFmtId="2" fontId="4" fillId="0" borderId="35" xfId="21" quotePrefix="1" applyNumberFormat="1" applyBorder="1" applyAlignment="1">
      <alignment horizontal="center" vertical="center"/>
    </xf>
    <xf numFmtId="0" fontId="19" fillId="2" borderId="0" xfId="44" applyFont="1" applyFill="1" applyAlignment="1">
      <alignment horizontal="left" vertical="center"/>
    </xf>
    <xf numFmtId="0" fontId="41" fillId="2" borderId="0" xfId="0" applyFont="1" applyFill="1" applyAlignment="1">
      <alignment horizontal="left" vertical="center" wrapText="1"/>
    </xf>
    <xf numFmtId="0" fontId="41" fillId="2" borderId="0" xfId="0" applyFont="1" applyFill="1" applyAlignment="1">
      <alignment vertical="center" wrapText="1"/>
    </xf>
    <xf numFmtId="0" fontId="4" fillId="0" borderId="0" xfId="44" applyAlignment="1">
      <alignment horizontal="left" vertical="center" wrapText="1"/>
    </xf>
    <xf numFmtId="0" fontId="65" fillId="0" borderId="0" xfId="44" applyFont="1" applyAlignment="1">
      <alignment horizontal="left" vertical="center" wrapText="1"/>
    </xf>
    <xf numFmtId="0" fontId="6" fillId="0" borderId="0" xfId="0" applyFont="1" applyAlignment="1">
      <alignment horizontal="left" vertical="center"/>
    </xf>
    <xf numFmtId="49" fontId="4" fillId="0" borderId="0" xfId="44" applyNumberFormat="1" applyAlignment="1">
      <alignment horizontal="left" vertical="center" wrapText="1"/>
    </xf>
    <xf numFmtId="0" fontId="4" fillId="4" borderId="0" xfId="21" applyFill="1" applyAlignment="1">
      <alignment horizontal="left" vertical="center" wrapText="1"/>
    </xf>
    <xf numFmtId="0" fontId="4" fillId="4" borderId="0" xfId="21" applyFill="1" applyAlignment="1">
      <alignment horizontal="left" vertical="center"/>
    </xf>
    <xf numFmtId="0" fontId="47" fillId="2" borderId="106" xfId="50" applyFont="1" applyFill="1" applyBorder="1" applyAlignment="1">
      <alignment horizontal="center" vertical="center"/>
    </xf>
    <xf numFmtId="0" fontId="47" fillId="2" borderId="104" xfId="50" applyFont="1" applyFill="1" applyBorder="1" applyAlignment="1">
      <alignment horizontal="center" vertical="center"/>
    </xf>
    <xf numFmtId="0" fontId="47" fillId="2" borderId="107" xfId="50" applyFont="1" applyFill="1" applyBorder="1" applyAlignment="1">
      <alignment horizontal="center" vertical="center"/>
    </xf>
    <xf numFmtId="0" fontId="47" fillId="2" borderId="58" xfId="50" applyFont="1" applyFill="1" applyBorder="1" applyAlignment="1">
      <alignment horizontal="center" vertical="center"/>
    </xf>
    <xf numFmtId="0" fontId="47" fillId="2" borderId="56" xfId="50" applyFont="1" applyFill="1" applyBorder="1" applyAlignment="1">
      <alignment horizontal="center" vertical="center"/>
    </xf>
    <xf numFmtId="0" fontId="47" fillId="2" borderId="59" xfId="50" applyFont="1" applyFill="1" applyBorder="1" applyAlignment="1">
      <alignment horizontal="center" vertical="center"/>
    </xf>
    <xf numFmtId="0" fontId="47" fillId="2" borderId="50" xfId="50" applyFont="1" applyFill="1" applyBorder="1" applyAlignment="1">
      <alignment horizontal="center" vertical="center"/>
    </xf>
    <xf numFmtId="0" fontId="47" fillId="2" borderId="51" xfId="50" applyFont="1" applyFill="1" applyBorder="1" applyAlignment="1">
      <alignment horizontal="center" vertical="center"/>
    </xf>
    <xf numFmtId="0" fontId="47" fillId="2" borderId="52" xfId="50" applyFont="1" applyFill="1" applyBorder="1" applyAlignment="1">
      <alignment horizontal="center" vertical="center"/>
    </xf>
    <xf numFmtId="0" fontId="58" fillId="2" borderId="81" xfId="50" applyFont="1" applyFill="1" applyBorder="1" applyAlignment="1">
      <alignment horizontal="center" vertical="center" wrapText="1"/>
    </xf>
    <xf numFmtId="0" fontId="58" fillId="2" borderId="79" xfId="50" applyFont="1" applyFill="1" applyBorder="1" applyAlignment="1">
      <alignment horizontal="center" vertical="center" wrapText="1"/>
    </xf>
    <xf numFmtId="0" fontId="58" fillId="2" borderId="82" xfId="50" applyFont="1" applyFill="1" applyBorder="1" applyAlignment="1">
      <alignment horizontal="center" vertical="center" wrapText="1"/>
    </xf>
    <xf numFmtId="0" fontId="47" fillId="0" borderId="58" xfId="50" applyFont="1" applyBorder="1" applyAlignment="1">
      <alignment horizontal="center" vertical="center"/>
    </xf>
    <xf numFmtId="0" fontId="47" fillId="0" borderId="56" xfId="50" applyFont="1" applyBorder="1" applyAlignment="1">
      <alignment horizontal="center" vertical="center"/>
    </xf>
    <xf numFmtId="0" fontId="47" fillId="0" borderId="59" xfId="50" applyFont="1" applyBorder="1" applyAlignment="1">
      <alignment horizontal="center" vertical="center"/>
    </xf>
    <xf numFmtId="0" fontId="57" fillId="4" borderId="58" xfId="50" applyFont="1" applyFill="1" applyBorder="1" applyAlignment="1">
      <alignment horizontal="center" vertical="center"/>
    </xf>
    <xf numFmtId="0" fontId="57" fillId="4" borderId="56" xfId="50" applyFont="1" applyFill="1" applyBorder="1" applyAlignment="1">
      <alignment horizontal="center" vertical="center"/>
    </xf>
    <xf numFmtId="0" fontId="57" fillId="4" borderId="59" xfId="50" applyFont="1" applyFill="1" applyBorder="1" applyAlignment="1">
      <alignment horizontal="center" vertical="center"/>
    </xf>
    <xf numFmtId="0" fontId="79" fillId="2" borderId="58" xfId="50" quotePrefix="1" applyFont="1" applyFill="1" applyBorder="1" applyAlignment="1">
      <alignment horizontal="center" vertical="center"/>
    </xf>
    <xf numFmtId="0" fontId="79" fillId="2" borderId="56" xfId="50" quotePrefix="1" applyFont="1" applyFill="1" applyBorder="1" applyAlignment="1">
      <alignment horizontal="center" vertical="center"/>
    </xf>
    <xf numFmtId="0" fontId="79" fillId="2" borderId="59" xfId="50" quotePrefix="1" applyFont="1" applyFill="1" applyBorder="1" applyAlignment="1">
      <alignment horizontal="center" vertical="center"/>
    </xf>
    <xf numFmtId="0" fontId="47" fillId="0" borderId="50" xfId="50" quotePrefix="1" applyFont="1" applyBorder="1" applyAlignment="1">
      <alignment horizontal="center" vertical="center"/>
    </xf>
    <xf numFmtId="0" fontId="47" fillId="0" borderId="51" xfId="50" quotePrefix="1" applyFont="1" applyBorder="1" applyAlignment="1">
      <alignment horizontal="center" vertical="center"/>
    </xf>
    <xf numFmtId="0" fontId="47" fillId="0" borderId="83" xfId="50" quotePrefix="1" applyFont="1" applyBorder="1" applyAlignment="1">
      <alignment horizontal="center" vertical="center"/>
    </xf>
    <xf numFmtId="0" fontId="47" fillId="0" borderId="67" xfId="50" applyFont="1" applyBorder="1" applyAlignment="1">
      <alignment horizontal="center" vertical="center"/>
    </xf>
    <xf numFmtId="0" fontId="47" fillId="0" borderId="51" xfId="50" applyFont="1" applyBorder="1" applyAlignment="1">
      <alignment horizontal="center" vertical="center"/>
    </xf>
    <xf numFmtId="0" fontId="47" fillId="0" borderId="52" xfId="50" applyFont="1" applyBorder="1" applyAlignment="1">
      <alignment horizontal="center" vertical="center"/>
    </xf>
    <xf numFmtId="0" fontId="47" fillId="0" borderId="50" xfId="50" applyFont="1" applyBorder="1" applyAlignment="1">
      <alignment horizontal="center" vertical="center"/>
    </xf>
    <xf numFmtId="0" fontId="3" fillId="0" borderId="44" xfId="50" applyFont="1" applyBorder="1" applyAlignment="1">
      <alignment horizontal="center" vertical="center" wrapText="1"/>
    </xf>
    <xf numFmtId="0" fontId="3" fillId="0" borderId="45" xfId="50" applyFont="1" applyBorder="1" applyAlignment="1">
      <alignment horizontal="center" vertical="center" wrapText="1"/>
    </xf>
    <xf numFmtId="0" fontId="3" fillId="0" borderId="46"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0" xfId="50" applyFont="1" applyAlignment="1">
      <alignment horizontal="center" vertical="center" wrapText="1"/>
    </xf>
    <xf numFmtId="0" fontId="3" fillId="0" borderId="53" xfId="50" applyFont="1" applyBorder="1" applyAlignment="1">
      <alignment horizontal="center" vertical="center" wrapText="1"/>
    </xf>
    <xf numFmtId="0" fontId="3" fillId="0" borderId="64" xfId="50" applyFont="1" applyBorder="1" applyAlignment="1">
      <alignment horizontal="center" vertical="center" wrapText="1"/>
    </xf>
    <xf numFmtId="0" fontId="3" fillId="0" borderId="65" xfId="50" applyFont="1" applyBorder="1" applyAlignment="1">
      <alignment horizontal="center" vertical="center" wrapText="1"/>
    </xf>
    <xf numFmtId="0" fontId="3" fillId="0" borderId="66" xfId="50" applyFont="1" applyBorder="1" applyAlignment="1">
      <alignment horizontal="center" vertical="center" wrapText="1"/>
    </xf>
    <xf numFmtId="0" fontId="3" fillId="2" borderId="55" xfId="50" applyFont="1" applyFill="1" applyBorder="1" applyAlignment="1">
      <alignment horizontal="left" vertical="center" wrapText="1"/>
    </xf>
    <xf numFmtId="0" fontId="3" fillId="2" borderId="56" xfId="50" applyFont="1" applyFill="1" applyBorder="1" applyAlignment="1">
      <alignment horizontal="left" vertical="center" wrapText="1"/>
    </xf>
    <xf numFmtId="0" fontId="3" fillId="2" borderId="60" xfId="50" applyFont="1" applyFill="1" applyBorder="1" applyAlignment="1">
      <alignment horizontal="left" vertical="center" wrapText="1"/>
    </xf>
    <xf numFmtId="0" fontId="3" fillId="2" borderId="57" xfId="50" applyFont="1" applyFill="1" applyBorder="1" applyAlignment="1">
      <alignment horizontal="left" vertical="center" wrapText="1"/>
    </xf>
    <xf numFmtId="0" fontId="79" fillId="2" borderId="58" xfId="50" applyFont="1" applyFill="1" applyBorder="1" applyAlignment="1">
      <alignment horizontal="center" vertical="center"/>
    </xf>
    <xf numFmtId="0" fontId="79" fillId="2" borderId="56" xfId="50" applyFont="1" applyFill="1" applyBorder="1" applyAlignment="1">
      <alignment horizontal="center" vertical="center"/>
    </xf>
    <xf numFmtId="0" fontId="79" fillId="2" borderId="61" xfId="50" applyFont="1" applyFill="1" applyBorder="1" applyAlignment="1">
      <alignment horizontal="center" vertical="center"/>
    </xf>
    <xf numFmtId="0" fontId="79" fillId="4" borderId="62" xfId="50" applyFont="1" applyFill="1" applyBorder="1" applyAlignment="1">
      <alignment horizontal="center" vertical="center"/>
    </xf>
    <xf numFmtId="0" fontId="79" fillId="4" borderId="56" xfId="50" applyFont="1" applyFill="1" applyBorder="1" applyAlignment="1">
      <alignment horizontal="center" vertical="center"/>
    </xf>
    <xf numFmtId="0" fontId="79" fillId="4" borderId="59" xfId="50" applyFont="1" applyFill="1" applyBorder="1" applyAlignment="1">
      <alignment horizontal="center" vertical="center"/>
    </xf>
    <xf numFmtId="0" fontId="79" fillId="2" borderId="58" xfId="50" applyFont="1" applyFill="1" applyBorder="1" applyAlignment="1">
      <alignment horizontal="center" vertical="center" wrapText="1"/>
    </xf>
    <xf numFmtId="0" fontId="79" fillId="2" borderId="56" xfId="50" applyFont="1" applyFill="1" applyBorder="1" applyAlignment="1">
      <alignment horizontal="center" vertical="center" wrapText="1"/>
    </xf>
    <xf numFmtId="0" fontId="79" fillId="2" borderId="59" xfId="50" applyFont="1" applyFill="1" applyBorder="1" applyAlignment="1">
      <alignment horizontal="center" vertical="center" wrapText="1"/>
    </xf>
    <xf numFmtId="0" fontId="6" fillId="3" borderId="41" xfId="21" applyFont="1" applyFill="1" applyBorder="1" applyAlignment="1">
      <alignment horizontal="center" vertical="center" wrapText="1"/>
    </xf>
    <xf numFmtId="0" fontId="6" fillId="3" borderId="42" xfId="21" applyFont="1" applyFill="1" applyBorder="1" applyAlignment="1">
      <alignment horizontal="center" vertical="center" wrapText="1"/>
    </xf>
    <xf numFmtId="0" fontId="6" fillId="3" borderId="43" xfId="21" applyFont="1" applyFill="1" applyBorder="1" applyAlignment="1">
      <alignment horizontal="center" vertical="center" wrapText="1"/>
    </xf>
    <xf numFmtId="0" fontId="3" fillId="2" borderId="48" xfId="50" applyFont="1" applyFill="1" applyBorder="1" applyAlignment="1">
      <alignment horizontal="left" vertical="center" wrapText="1"/>
    </xf>
    <xf numFmtId="0" fontId="3" fillId="2" borderId="45" xfId="50" applyFont="1" applyFill="1" applyBorder="1" applyAlignment="1">
      <alignment horizontal="left" vertical="center" wrapText="1"/>
    </xf>
    <xf numFmtId="0" fontId="3" fillId="2" borderId="49" xfId="50" applyFont="1" applyFill="1" applyBorder="1" applyAlignment="1">
      <alignment horizontal="left" vertical="center" wrapText="1"/>
    </xf>
    <xf numFmtId="0" fontId="79" fillId="2" borderId="50" xfId="50" applyFont="1" applyFill="1" applyBorder="1" applyAlignment="1">
      <alignment horizontal="center" vertical="center"/>
    </xf>
    <xf numFmtId="0" fontId="79" fillId="2" borderId="51" xfId="50" applyFont="1" applyFill="1" applyBorder="1" applyAlignment="1">
      <alignment horizontal="center" vertical="center"/>
    </xf>
    <xf numFmtId="0" fontId="79" fillId="2" borderId="52" xfId="50" applyFont="1" applyFill="1" applyBorder="1" applyAlignment="1">
      <alignment horizontal="center" vertical="center"/>
    </xf>
    <xf numFmtId="0" fontId="79" fillId="0" borderId="58" xfId="50" quotePrefix="1" applyFont="1" applyBorder="1" applyAlignment="1">
      <alignment horizontal="center" vertical="center"/>
    </xf>
    <xf numFmtId="0" fontId="79" fillId="0" borderId="56" xfId="50" quotePrefix="1" applyFont="1" applyBorder="1" applyAlignment="1">
      <alignment horizontal="center" vertical="center"/>
    </xf>
    <xf numFmtId="0" fontId="79" fillId="0" borderId="59" xfId="50" quotePrefix="1" applyFont="1" applyBorder="1" applyAlignment="1">
      <alignment horizontal="center" vertical="center"/>
    </xf>
    <xf numFmtId="0" fontId="79" fillId="4" borderId="58" xfId="50" quotePrefix="1" applyFont="1" applyFill="1" applyBorder="1" applyAlignment="1">
      <alignment horizontal="center" vertical="center"/>
    </xf>
    <xf numFmtId="0" fontId="79" fillId="4" borderId="61" xfId="50" applyFont="1" applyFill="1" applyBorder="1" applyAlignment="1">
      <alignment horizontal="center" vertical="center"/>
    </xf>
    <xf numFmtId="0" fontId="79" fillId="2" borderId="62" xfId="50" quotePrefix="1" applyFont="1" applyFill="1" applyBorder="1" applyAlignment="1">
      <alignment horizontal="center" vertical="center"/>
    </xf>
    <xf numFmtId="0" fontId="80" fillId="2" borderId="58" xfId="50" quotePrefix="1" applyFont="1" applyFill="1" applyBorder="1" applyAlignment="1">
      <alignment horizontal="center" vertical="center"/>
    </xf>
    <xf numFmtId="0" fontId="80" fillId="2" borderId="56" xfId="50" quotePrefix="1" applyFont="1" applyFill="1" applyBorder="1" applyAlignment="1">
      <alignment horizontal="center" vertical="center"/>
    </xf>
    <xf numFmtId="0" fontId="80" fillId="2" borderId="59" xfId="50" quotePrefix="1" applyFont="1" applyFill="1" applyBorder="1" applyAlignment="1">
      <alignment horizontal="center" vertical="center"/>
    </xf>
    <xf numFmtId="0" fontId="3" fillId="2" borderId="67" xfId="50" applyFont="1" applyFill="1" applyBorder="1" applyAlignment="1">
      <alignment horizontal="left" vertical="center" wrapText="1"/>
    </xf>
    <xf numFmtId="0" fontId="3" fillId="2" borderId="51" xfId="50" applyFont="1" applyFill="1" applyBorder="1" applyAlignment="1">
      <alignment horizontal="left" vertical="center" wrapText="1"/>
    </xf>
    <xf numFmtId="0" fontId="3" fillId="2" borderId="68" xfId="50" applyFont="1" applyFill="1" applyBorder="1" applyAlignment="1">
      <alignment horizontal="left" vertical="center" wrapText="1"/>
    </xf>
    <xf numFmtId="0" fontId="47" fillId="2" borderId="50" xfId="50" applyFont="1" applyFill="1" applyBorder="1" applyAlignment="1">
      <alignment horizontal="center" vertical="center" wrapText="1"/>
    </xf>
    <xf numFmtId="0" fontId="47" fillId="2" borderId="51" xfId="50" applyFont="1" applyFill="1" applyBorder="1" applyAlignment="1">
      <alignment horizontal="center" vertical="center" wrapText="1"/>
    </xf>
    <xf numFmtId="0" fontId="47" fillId="2" borderId="52" xfId="50" applyFont="1" applyFill="1" applyBorder="1" applyAlignment="1">
      <alignment horizontal="center" vertical="center" wrapText="1"/>
    </xf>
    <xf numFmtId="0" fontId="3" fillId="2" borderId="70" xfId="50" applyFont="1" applyFill="1" applyBorder="1" applyAlignment="1">
      <alignment horizontal="left" vertical="center" wrapText="1"/>
    </xf>
    <xf numFmtId="0" fontId="3" fillId="2" borderId="71" xfId="50" applyFont="1" applyFill="1" applyBorder="1" applyAlignment="1">
      <alignment horizontal="left" vertical="center" wrapText="1"/>
    </xf>
    <xf numFmtId="0" fontId="3" fillId="2" borderId="72" xfId="50" applyFont="1" applyFill="1" applyBorder="1" applyAlignment="1">
      <alignment horizontal="left" vertical="center" wrapText="1"/>
    </xf>
    <xf numFmtId="0" fontId="3" fillId="2" borderId="74" xfId="50" applyFont="1" applyFill="1" applyBorder="1" applyAlignment="1">
      <alignment horizontal="left" vertical="center" wrapText="1"/>
    </xf>
    <xf numFmtId="0" fontId="3" fillId="2" borderId="75" xfId="50" applyFont="1" applyFill="1" applyBorder="1" applyAlignment="1">
      <alignment horizontal="left" vertical="center" wrapText="1"/>
    </xf>
    <xf numFmtId="0" fontId="3" fillId="2" borderId="76" xfId="50" applyFont="1" applyFill="1" applyBorder="1" applyAlignment="1">
      <alignment horizontal="left" vertical="center" wrapText="1"/>
    </xf>
    <xf numFmtId="0" fontId="3" fillId="2" borderId="78" xfId="50" applyFont="1" applyFill="1" applyBorder="1" applyAlignment="1">
      <alignment horizontal="left" vertical="center" wrapText="1"/>
    </xf>
    <xf numFmtId="0" fontId="3" fillId="2" borderId="79" xfId="50" applyFont="1" applyFill="1" applyBorder="1" applyAlignment="1">
      <alignment horizontal="left" vertical="center" wrapText="1"/>
    </xf>
    <xf numFmtId="0" fontId="3" fillId="2" borderId="80" xfId="50" applyFont="1" applyFill="1" applyBorder="1" applyAlignment="1">
      <alignment horizontal="left" vertical="center" wrapText="1"/>
    </xf>
    <xf numFmtId="0" fontId="47" fillId="0" borderId="81" xfId="50" applyFont="1" applyBorder="1" applyAlignment="1">
      <alignment horizontal="center" vertical="center" wrapText="1"/>
    </xf>
    <xf numFmtId="0" fontId="47" fillId="0" borderId="79" xfId="50" applyFont="1" applyBorder="1" applyAlignment="1">
      <alignment horizontal="center" vertical="center" wrapText="1"/>
    </xf>
    <xf numFmtId="0" fontId="47" fillId="0" borderId="82" xfId="50" applyFont="1" applyBorder="1" applyAlignment="1">
      <alignment horizontal="center" vertical="center" wrapText="1"/>
    </xf>
    <xf numFmtId="2" fontId="47" fillId="0" borderId="58" xfId="50" applyNumberFormat="1" applyFont="1" applyBorder="1" applyAlignment="1">
      <alignment horizontal="center" vertical="center" wrapText="1"/>
    </xf>
    <xf numFmtId="2" fontId="47" fillId="0" borderId="56" xfId="50" applyNumberFormat="1" applyFont="1" applyBorder="1" applyAlignment="1">
      <alignment horizontal="center" vertical="center" wrapText="1"/>
    </xf>
    <xf numFmtId="0" fontId="47" fillId="0" borderId="56" xfId="50" applyFont="1" applyBorder="1" applyAlignment="1">
      <alignment horizontal="center" vertical="center" wrapText="1"/>
    </xf>
    <xf numFmtId="177" fontId="47" fillId="0" borderId="56" xfId="50" applyNumberFormat="1" applyFont="1" applyBorder="1" applyAlignment="1">
      <alignment horizontal="left" vertical="center" wrapText="1"/>
    </xf>
    <xf numFmtId="49" fontId="47" fillId="0" borderId="58" xfId="50" applyNumberFormat="1" applyFont="1" applyBorder="1" applyAlignment="1">
      <alignment horizontal="center" vertical="center"/>
    </xf>
    <xf numFmtId="49" fontId="47" fillId="0" borderId="56" xfId="50" applyNumberFormat="1" applyFont="1" applyBorder="1" applyAlignment="1">
      <alignment horizontal="center" vertical="center"/>
    </xf>
    <xf numFmtId="177" fontId="47" fillId="0" borderId="55" xfId="50" applyNumberFormat="1" applyFont="1" applyBorder="1" applyAlignment="1">
      <alignment horizontal="center" vertical="center"/>
    </xf>
    <xf numFmtId="177" fontId="47" fillId="0" borderId="56" xfId="50" applyNumberFormat="1" applyFont="1" applyBorder="1" applyAlignment="1">
      <alignment horizontal="center" vertical="center"/>
    </xf>
    <xf numFmtId="177" fontId="47" fillId="0" borderId="56" xfId="50" applyNumberFormat="1" applyFont="1" applyBorder="1" applyAlignment="1">
      <alignment horizontal="center" vertical="center" wrapText="1"/>
    </xf>
    <xf numFmtId="49" fontId="47" fillId="0" borderId="60" xfId="50" applyNumberFormat="1" applyFont="1" applyBorder="1" applyAlignment="1">
      <alignment horizontal="center" vertical="center"/>
    </xf>
    <xf numFmtId="179" fontId="47" fillId="0" borderId="55" xfId="50" applyNumberFormat="1" applyFont="1" applyBorder="1" applyAlignment="1">
      <alignment horizontal="center" vertical="center" wrapText="1"/>
    </xf>
    <xf numFmtId="179" fontId="47" fillId="0" borderId="56" xfId="50" applyNumberFormat="1" applyFont="1" applyBorder="1" applyAlignment="1">
      <alignment horizontal="center" vertical="center" wrapText="1"/>
    </xf>
    <xf numFmtId="176" fontId="47" fillId="0" borderId="56" xfId="50" applyNumberFormat="1" applyFont="1" applyBorder="1" applyAlignment="1">
      <alignment horizontal="center" vertical="center" wrapText="1"/>
    </xf>
    <xf numFmtId="0" fontId="3" fillId="2" borderId="85" xfId="50" applyFont="1" applyFill="1" applyBorder="1" applyAlignment="1">
      <alignment horizontal="left" vertical="center" wrapText="1"/>
    </xf>
    <xf numFmtId="0" fontId="3" fillId="2" borderId="0" xfId="50" applyFont="1" applyFill="1" applyAlignment="1">
      <alignment horizontal="left" vertical="center" wrapText="1"/>
    </xf>
    <xf numFmtId="0" fontId="3" fillId="2" borderId="53" xfId="50" applyFont="1" applyFill="1" applyBorder="1" applyAlignment="1">
      <alignment horizontal="left" vertical="center" wrapText="1"/>
    </xf>
    <xf numFmtId="176" fontId="47" fillId="4" borderId="56" xfId="50" quotePrefix="1" applyNumberFormat="1" applyFont="1" applyFill="1" applyBorder="1" applyAlignment="1">
      <alignment horizontal="center" vertical="center" wrapText="1"/>
    </xf>
    <xf numFmtId="176" fontId="47" fillId="4" borderId="56" xfId="50" applyNumberFormat="1" applyFont="1" applyFill="1" applyBorder="1" applyAlignment="1">
      <alignment horizontal="center" vertical="center" wrapText="1"/>
    </xf>
    <xf numFmtId="49" fontId="56" fillId="0" borderId="56" xfId="50" applyNumberFormat="1" applyFont="1" applyBorder="1" applyAlignment="1">
      <alignment horizontal="center" vertical="center"/>
    </xf>
    <xf numFmtId="176" fontId="47" fillId="0" borderId="58" xfId="50" applyNumberFormat="1" applyFont="1" applyBorder="1" applyAlignment="1">
      <alignment horizontal="center" vertical="center" wrapText="1"/>
    </xf>
    <xf numFmtId="176" fontId="47" fillId="0" borderId="59" xfId="50" applyNumberFormat="1" applyFont="1" applyBorder="1" applyAlignment="1">
      <alignment horizontal="center" vertical="center" wrapText="1"/>
    </xf>
    <xf numFmtId="179" fontId="47" fillId="0" borderId="58" xfId="50" applyNumberFormat="1" applyFont="1" applyBorder="1" applyAlignment="1">
      <alignment horizontal="center" vertical="center" wrapText="1"/>
    </xf>
    <xf numFmtId="179" fontId="47" fillId="0" borderId="59" xfId="50" applyNumberFormat="1" applyFont="1" applyBorder="1" applyAlignment="1">
      <alignment horizontal="center" vertical="center" wrapText="1"/>
    </xf>
    <xf numFmtId="178" fontId="47" fillId="0" borderId="58" xfId="50" applyNumberFormat="1" applyFont="1" applyBorder="1" applyAlignment="1">
      <alignment horizontal="center" vertical="center" wrapText="1"/>
    </xf>
    <xf numFmtId="178" fontId="47" fillId="0" borderId="56" xfId="50" applyNumberFormat="1" applyFont="1" applyBorder="1" applyAlignment="1">
      <alignment horizontal="center" vertical="center" wrapText="1"/>
    </xf>
    <xf numFmtId="9" fontId="47" fillId="0" borderId="58" xfId="51" applyFont="1" applyFill="1" applyBorder="1" applyAlignment="1">
      <alignment horizontal="center" vertical="center" wrapText="1"/>
    </xf>
    <xf numFmtId="9" fontId="47" fillId="0" borderId="56" xfId="51" applyFont="1" applyFill="1" applyBorder="1" applyAlignment="1">
      <alignment horizontal="center" vertical="center" wrapText="1"/>
    </xf>
    <xf numFmtId="9" fontId="47" fillId="0" borderId="59" xfId="51" applyFont="1" applyFill="1" applyBorder="1" applyAlignment="1">
      <alignment horizontal="center" vertical="center" wrapText="1"/>
    </xf>
    <xf numFmtId="177" fontId="47" fillId="0" borderId="58" xfId="50" applyNumberFormat="1" applyFont="1" applyBorder="1" applyAlignment="1">
      <alignment horizontal="center" vertical="center" wrapText="1"/>
    </xf>
    <xf numFmtId="177" fontId="47" fillId="0" borderId="59" xfId="50" applyNumberFormat="1" applyFont="1" applyBorder="1" applyAlignment="1">
      <alignment horizontal="center" vertical="center" wrapText="1"/>
    </xf>
    <xf numFmtId="49" fontId="47" fillId="0" borderId="58" xfId="50" applyNumberFormat="1" applyFont="1" applyBorder="1" applyAlignment="1">
      <alignment horizontal="center" vertical="center" wrapText="1"/>
    </xf>
    <xf numFmtId="49" fontId="47" fillId="0" borderId="56" xfId="50" applyNumberFormat="1" applyFont="1" applyBorder="1" applyAlignment="1">
      <alignment horizontal="center" vertical="center" wrapText="1"/>
    </xf>
    <xf numFmtId="0" fontId="47" fillId="0" borderId="50" xfId="50" applyFont="1" applyBorder="1" applyAlignment="1">
      <alignment horizontal="center" vertical="center" wrapText="1"/>
    </xf>
    <xf numFmtId="0" fontId="47" fillId="0" borderId="51" xfId="50" applyFont="1" applyBorder="1" applyAlignment="1">
      <alignment horizontal="center" vertical="center" wrapText="1"/>
    </xf>
    <xf numFmtId="0" fontId="47" fillId="0" borderId="83" xfId="50" applyFont="1" applyBorder="1" applyAlignment="1">
      <alignment horizontal="center" vertical="center" wrapText="1"/>
    </xf>
    <xf numFmtId="0" fontId="57" fillId="0" borderId="58" xfId="50" applyFont="1" applyBorder="1" applyAlignment="1">
      <alignment horizontal="center" vertical="center" wrapText="1"/>
    </xf>
    <xf numFmtId="0" fontId="57" fillId="0" borderId="56" xfId="50" applyFont="1" applyBorder="1" applyAlignment="1">
      <alignment horizontal="center" vertical="center" wrapText="1"/>
    </xf>
    <xf numFmtId="0" fontId="57" fillId="0" borderId="59" xfId="50" applyFont="1" applyBorder="1" applyAlignment="1">
      <alignment horizontal="center" vertical="center" wrapText="1"/>
    </xf>
    <xf numFmtId="0" fontId="3" fillId="2" borderId="83" xfId="50" applyFont="1" applyFill="1" applyBorder="1" applyAlignment="1">
      <alignment horizontal="left" vertical="center" wrapText="1"/>
    </xf>
    <xf numFmtId="0" fontId="3" fillId="2" borderId="86" xfId="50" applyFont="1" applyFill="1" applyBorder="1" applyAlignment="1">
      <alignment horizontal="left" vertical="center" wrapText="1"/>
    </xf>
    <xf numFmtId="0" fontId="47" fillId="0" borderId="58" xfId="50" applyFont="1" applyBorder="1" applyAlignment="1">
      <alignment horizontal="center" vertical="center" wrapText="1"/>
    </xf>
    <xf numFmtId="0" fontId="47" fillId="0" borderId="59" xfId="50" applyFont="1" applyBorder="1" applyAlignment="1">
      <alignment horizontal="center" vertical="center" wrapText="1"/>
    </xf>
    <xf numFmtId="0" fontId="47" fillId="0" borderId="78" xfId="50" applyFont="1" applyBorder="1" applyAlignment="1">
      <alignment horizontal="center" vertical="center"/>
    </xf>
    <xf numFmtId="0" fontId="47" fillId="0" borderId="79" xfId="50" applyFont="1" applyBorder="1" applyAlignment="1">
      <alignment horizontal="center" vertical="center"/>
    </xf>
    <xf numFmtId="0" fontId="47" fillId="0" borderId="82" xfId="50" applyFont="1" applyBorder="1" applyAlignment="1">
      <alignment horizontal="center" vertical="center"/>
    </xf>
    <xf numFmtId="0" fontId="47" fillId="0" borderId="86" xfId="50" applyFont="1" applyBorder="1" applyAlignment="1">
      <alignment horizontal="center" vertical="center" wrapText="1"/>
    </xf>
    <xf numFmtId="0" fontId="3" fillId="0" borderId="70" xfId="50" applyFont="1" applyBorder="1" applyAlignment="1">
      <alignment horizontal="left" vertical="center" wrapText="1"/>
    </xf>
    <xf numFmtId="0" fontId="3" fillId="0" borderId="71" xfId="50" applyFont="1" applyBorder="1" applyAlignment="1">
      <alignment horizontal="left" vertical="center" wrapText="1"/>
    </xf>
    <xf numFmtId="0" fontId="3" fillId="0" borderId="93" xfId="50" applyFont="1" applyBorder="1" applyAlignment="1">
      <alignment horizontal="left" vertical="center" wrapText="1"/>
    </xf>
    <xf numFmtId="0" fontId="9" fillId="0" borderId="44" xfId="50" applyFont="1" applyBorder="1" applyAlignment="1">
      <alignment horizontal="center" vertical="center" wrapText="1"/>
    </xf>
    <xf numFmtId="0" fontId="9" fillId="0" borderId="10"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94" xfId="50" applyFont="1" applyBorder="1" applyAlignment="1">
      <alignment horizontal="center" vertical="center" wrapText="1"/>
    </xf>
    <xf numFmtId="0" fontId="3" fillId="0" borderId="13" xfId="50" applyFont="1" applyBorder="1" applyAlignment="1">
      <alignment horizontal="center" vertical="center" wrapText="1"/>
    </xf>
    <xf numFmtId="0" fontId="3" fillId="0" borderId="14" xfId="50" applyFont="1" applyBorder="1" applyAlignment="1">
      <alignment horizontal="center" vertical="center" wrapText="1"/>
    </xf>
    <xf numFmtId="0" fontId="3" fillId="0" borderId="101" xfId="50" applyFont="1" applyBorder="1" applyAlignment="1">
      <alignment horizontal="center" vertical="center" wrapText="1"/>
    </xf>
    <xf numFmtId="0" fontId="3" fillId="0" borderId="96" xfId="50" applyFont="1" applyBorder="1" applyAlignment="1">
      <alignment horizontal="left" vertical="center" wrapText="1"/>
    </xf>
    <xf numFmtId="0" fontId="3" fillId="0" borderId="97" xfId="50" applyFont="1" applyBorder="1" applyAlignment="1">
      <alignment horizontal="left" vertical="center" wrapText="1"/>
    </xf>
    <xf numFmtId="0" fontId="3" fillId="0" borderId="98" xfId="50" applyFont="1" applyBorder="1" applyAlignment="1">
      <alignment horizontal="left" vertical="center" wrapText="1"/>
    </xf>
    <xf numFmtId="0" fontId="3" fillId="0" borderId="55" xfId="50" applyFont="1" applyBorder="1" applyAlignment="1">
      <alignment horizontal="left" vertical="center" wrapText="1"/>
    </xf>
    <xf numFmtId="0" fontId="3" fillId="0" borderId="56" xfId="50" applyFont="1" applyBorder="1" applyAlignment="1">
      <alignment horizontal="left" vertical="center" wrapText="1"/>
    </xf>
    <xf numFmtId="0" fontId="3" fillId="0" borderId="57" xfId="50" applyFont="1" applyBorder="1" applyAlignment="1">
      <alignment horizontal="left" vertical="center" wrapText="1"/>
    </xf>
    <xf numFmtId="0" fontId="20" fillId="0" borderId="12" xfId="50" applyFont="1" applyBorder="1" applyAlignment="1">
      <alignment horizontal="left" vertical="center" wrapText="1"/>
    </xf>
    <xf numFmtId="0" fontId="78" fillId="0" borderId="0" xfId="50" applyFont="1" applyAlignment="1">
      <alignment horizontal="left" vertical="center" wrapText="1"/>
    </xf>
    <xf numFmtId="0" fontId="78" fillId="0" borderId="1" xfId="50" applyFont="1" applyBorder="1" applyAlignment="1">
      <alignment horizontal="left" vertical="center" wrapText="1"/>
    </xf>
    <xf numFmtId="0" fontId="4" fillId="2" borderId="12" xfId="21" applyFill="1" applyBorder="1" applyAlignment="1">
      <alignment horizontal="center" vertical="center"/>
    </xf>
    <xf numFmtId="0" fontId="4" fillId="2" borderId="0" xfId="21" applyFill="1" applyAlignment="1">
      <alignment horizontal="center" vertical="center"/>
    </xf>
    <xf numFmtId="17" fontId="4" fillId="2" borderId="0" xfId="21" applyNumberFormat="1" applyFill="1" applyAlignment="1">
      <alignment horizontal="center" vertical="center"/>
    </xf>
    <xf numFmtId="1" fontId="4" fillId="2" borderId="0" xfId="21" applyNumberFormat="1" applyFill="1" applyAlignment="1">
      <alignment horizontal="center" vertical="center"/>
    </xf>
    <xf numFmtId="1" fontId="4" fillId="2" borderId="1" xfId="21" applyNumberFormat="1" applyFill="1" applyBorder="1" applyAlignment="1">
      <alignment horizontal="center" vertical="center"/>
    </xf>
    <xf numFmtId="0" fontId="54" fillId="0" borderId="103" xfId="50" applyFont="1" applyBorder="1" applyAlignment="1">
      <alignment horizontal="left" vertical="center" wrapText="1"/>
    </xf>
    <xf numFmtId="0" fontId="54" fillId="0" borderId="104" xfId="50" applyFont="1" applyBorder="1" applyAlignment="1">
      <alignment horizontal="left" vertical="center" wrapText="1"/>
    </xf>
    <xf numFmtId="0" fontId="54" fillId="0" borderId="105" xfId="50" applyFont="1" applyBorder="1" applyAlignment="1">
      <alignment horizontal="left" vertical="center" wrapText="1"/>
    </xf>
    <xf numFmtId="0" fontId="47" fillId="0" borderId="106" xfId="50" applyFont="1" applyBorder="1" applyAlignment="1">
      <alignment horizontal="center" vertical="center"/>
    </xf>
    <xf numFmtId="0" fontId="47" fillId="0" borderId="104" xfId="50" applyFont="1" applyBorder="1" applyAlignment="1">
      <alignment horizontal="center" vertical="center"/>
    </xf>
    <xf numFmtId="0" fontId="47" fillId="0" borderId="107" xfId="50" applyFont="1" applyBorder="1" applyAlignment="1">
      <alignment horizontal="center" vertical="center"/>
    </xf>
    <xf numFmtId="0" fontId="47" fillId="2" borderId="99" xfId="50" applyFont="1" applyFill="1" applyBorder="1" applyAlignment="1">
      <alignment horizontal="center" vertical="center"/>
    </xf>
    <xf numFmtId="0" fontId="47" fillId="2" borderId="97" xfId="50" applyFont="1" applyFill="1" applyBorder="1" applyAlignment="1">
      <alignment horizontal="center" vertical="center"/>
    </xf>
    <xf numFmtId="0" fontId="47" fillId="2" borderId="100" xfId="50" applyFont="1" applyFill="1" applyBorder="1" applyAlignment="1">
      <alignment horizontal="center" vertical="center"/>
    </xf>
    <xf numFmtId="0" fontId="6" fillId="0" borderId="13" xfId="21" applyFont="1" applyBorder="1" applyAlignment="1">
      <alignment horizontal="center" vertical="center"/>
    </xf>
    <xf numFmtId="0" fontId="6" fillId="0" borderId="14" xfId="21" applyFont="1" applyBorder="1" applyAlignment="1">
      <alignment horizontal="center" vertical="center"/>
    </xf>
    <xf numFmtId="0" fontId="6" fillId="0" borderId="15" xfId="21" applyFont="1" applyBorder="1" applyAlignment="1">
      <alignment horizontal="center" vertical="center"/>
    </xf>
    <xf numFmtId="0" fontId="47" fillId="4" borderId="58" xfId="50" applyFont="1" applyFill="1" applyBorder="1" applyAlignment="1">
      <alignment horizontal="center" vertical="center"/>
    </xf>
    <xf numFmtId="0" fontId="47" fillId="4" borderId="56" xfId="50" applyFont="1" applyFill="1" applyBorder="1" applyAlignment="1">
      <alignment horizontal="center" vertical="center"/>
    </xf>
    <xf numFmtId="0" fontId="47" fillId="4" borderId="59" xfId="50" applyFont="1" applyFill="1" applyBorder="1" applyAlignment="1">
      <alignment horizontal="center" vertical="center"/>
    </xf>
    <xf numFmtId="0" fontId="6" fillId="2" borderId="13" xfId="21" applyFont="1" applyFill="1" applyBorder="1" applyAlignment="1">
      <alignment horizontal="center" vertical="center"/>
    </xf>
    <xf numFmtId="0" fontId="6" fillId="2" borderId="14" xfId="21" applyFont="1" applyFill="1" applyBorder="1" applyAlignment="1">
      <alignment horizontal="center" vertical="center"/>
    </xf>
    <xf numFmtId="0" fontId="6" fillId="2" borderId="15" xfId="21" applyFont="1" applyFill="1" applyBorder="1" applyAlignment="1">
      <alignment horizontal="center" vertical="center"/>
    </xf>
    <xf numFmtId="0" fontId="3" fillId="2" borderId="10"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94" xfId="50" applyFont="1" applyFill="1" applyBorder="1" applyAlignment="1">
      <alignment horizontal="center" vertical="center" wrapText="1"/>
    </xf>
    <xf numFmtId="0" fontId="3" fillId="2" borderId="12" xfId="50" applyFont="1" applyFill="1" applyBorder="1" applyAlignment="1">
      <alignment horizontal="center" vertical="center" wrapText="1"/>
    </xf>
    <xf numFmtId="0" fontId="3" fillId="2" borderId="0" xfId="50" applyFont="1" applyFill="1" applyAlignment="1">
      <alignment horizontal="center" vertical="center" wrapText="1"/>
    </xf>
    <xf numFmtId="0" fontId="3" fillId="2" borderId="53" xfId="50" applyFont="1" applyFill="1" applyBorder="1" applyAlignment="1">
      <alignment horizontal="center" vertical="center" wrapText="1"/>
    </xf>
    <xf numFmtId="0" fontId="3" fillId="2" borderId="13" xfId="50" applyFont="1" applyFill="1" applyBorder="1" applyAlignment="1">
      <alignment horizontal="center" vertical="center" wrapText="1"/>
    </xf>
    <xf numFmtId="0" fontId="3" fillId="2" borderId="14" xfId="50" applyFont="1" applyFill="1" applyBorder="1" applyAlignment="1">
      <alignment horizontal="center" vertical="center" wrapText="1"/>
    </xf>
    <xf numFmtId="0" fontId="3" fillId="2" borderId="101" xfId="50" applyFont="1" applyFill="1" applyBorder="1" applyAlignment="1">
      <alignment horizontal="center" vertical="center" wrapText="1"/>
    </xf>
    <xf numFmtId="0" fontId="3" fillId="2" borderId="96" xfId="50" applyFont="1" applyFill="1" applyBorder="1" applyAlignment="1">
      <alignment horizontal="left" vertical="center" wrapText="1"/>
    </xf>
    <xf numFmtId="0" fontId="3" fillId="2" borderId="97" xfId="50" applyFont="1" applyFill="1" applyBorder="1" applyAlignment="1">
      <alignment horizontal="left" vertical="center" wrapText="1"/>
    </xf>
    <xf numFmtId="0" fontId="3" fillId="2" borderId="98" xfId="50" applyFont="1" applyFill="1" applyBorder="1" applyAlignment="1">
      <alignment horizontal="left" vertical="center" wrapText="1"/>
    </xf>
    <xf numFmtId="0" fontId="20" fillId="2" borderId="12" xfId="50" applyFont="1" applyFill="1" applyBorder="1" applyAlignment="1">
      <alignment horizontal="left" vertical="center" wrapText="1"/>
    </xf>
    <xf numFmtId="0" fontId="78" fillId="2" borderId="0" xfId="50" applyFont="1" applyFill="1" applyAlignment="1">
      <alignment horizontal="left" vertical="center" wrapText="1"/>
    </xf>
    <xf numFmtId="0" fontId="78" fillId="2" borderId="1" xfId="50" applyFont="1" applyFill="1" applyBorder="1" applyAlignment="1">
      <alignment horizontal="left" vertical="center" wrapText="1"/>
    </xf>
    <xf numFmtId="0" fontId="54" fillId="2" borderId="103" xfId="50" applyFont="1" applyFill="1" applyBorder="1" applyAlignment="1">
      <alignment horizontal="left" vertical="center" wrapText="1"/>
    </xf>
    <xf numFmtId="0" fontId="54" fillId="2" borderId="104" xfId="50" applyFont="1" applyFill="1" applyBorder="1" applyAlignment="1">
      <alignment horizontal="left" vertical="center" wrapText="1"/>
    </xf>
    <xf numFmtId="0" fontId="54" fillId="2" borderId="105" xfId="50" applyFont="1" applyFill="1" applyBorder="1" applyAlignment="1">
      <alignment horizontal="left" vertical="center" wrapText="1"/>
    </xf>
    <xf numFmtId="0" fontId="3" fillId="2" borderId="44" xfId="50" applyFont="1" applyFill="1" applyBorder="1" applyAlignment="1">
      <alignment horizontal="center" vertical="center" wrapText="1"/>
    </xf>
    <xf numFmtId="0" fontId="3" fillId="2" borderId="45" xfId="50" applyFont="1" applyFill="1" applyBorder="1" applyAlignment="1">
      <alignment horizontal="center" vertical="center" wrapText="1"/>
    </xf>
    <xf numFmtId="0" fontId="3" fillId="2" borderId="46" xfId="50" applyFont="1" applyFill="1" applyBorder="1" applyAlignment="1">
      <alignment horizontal="center" vertical="center" wrapText="1"/>
    </xf>
    <xf numFmtId="0" fontId="3" fillId="2" borderId="93" xfId="50" applyFont="1" applyFill="1" applyBorder="1" applyAlignment="1">
      <alignment horizontal="left" vertical="center" wrapText="1"/>
    </xf>
    <xf numFmtId="0" fontId="9" fillId="2" borderId="44" xfId="50" applyFont="1" applyFill="1" applyBorder="1" applyAlignment="1">
      <alignment horizontal="center" vertical="center" wrapText="1"/>
    </xf>
    <xf numFmtId="0" fontId="3" fillId="2" borderId="64" xfId="50" applyFont="1" applyFill="1" applyBorder="1" applyAlignment="1">
      <alignment horizontal="center" vertical="center" wrapText="1"/>
    </xf>
    <xf numFmtId="0" fontId="3" fillId="2" borderId="65" xfId="50" applyFont="1" applyFill="1" applyBorder="1" applyAlignment="1">
      <alignment horizontal="center" vertical="center" wrapText="1"/>
    </xf>
    <xf numFmtId="0" fontId="3" fillId="2" borderId="66" xfId="50" applyFont="1" applyFill="1" applyBorder="1" applyAlignment="1">
      <alignment horizontal="center" vertical="center" wrapText="1"/>
    </xf>
    <xf numFmtId="0" fontId="58" fillId="0" borderId="81" xfId="50" applyFont="1" applyBorder="1" applyAlignment="1">
      <alignment horizontal="center" vertical="center" wrapText="1"/>
    </xf>
    <xf numFmtId="0" fontId="58" fillId="0" borderId="79" xfId="50" applyFont="1" applyBorder="1" applyAlignment="1">
      <alignment horizontal="center" vertical="center" wrapText="1"/>
    </xf>
    <xf numFmtId="0" fontId="58" fillId="0" borderId="82" xfId="50" applyFont="1" applyBorder="1" applyAlignment="1">
      <alignment horizontal="center" vertical="center" wrapText="1"/>
    </xf>
    <xf numFmtId="177" fontId="47" fillId="4" borderId="56" xfId="50" applyNumberFormat="1" applyFont="1" applyFill="1" applyBorder="1" applyAlignment="1">
      <alignment horizontal="center" vertical="center" wrapText="1"/>
    </xf>
    <xf numFmtId="175" fontId="47" fillId="0" borderId="58" xfId="50" applyNumberFormat="1" applyFont="1" applyBorder="1" applyAlignment="1">
      <alignment horizontal="center" vertical="center" wrapText="1"/>
    </xf>
    <xf numFmtId="175" fontId="47" fillId="0" borderId="56" xfId="50" applyNumberFormat="1" applyFont="1" applyBorder="1" applyAlignment="1">
      <alignment horizontal="center" vertical="center" wrapText="1"/>
    </xf>
    <xf numFmtId="0" fontId="3" fillId="0" borderId="10" xfId="50" applyFont="1" applyBorder="1" applyAlignment="1">
      <alignment horizontal="center" vertical="center" wrapText="1"/>
    </xf>
    <xf numFmtId="0" fontId="47" fillId="0" borderId="52" xfId="50" applyFont="1" applyBorder="1" applyAlignment="1">
      <alignment horizontal="center" vertical="center" wrapText="1"/>
    </xf>
    <xf numFmtId="0" fontId="80" fillId="0" borderId="58" xfId="50" quotePrefix="1" applyFont="1" applyBorder="1" applyAlignment="1">
      <alignment horizontal="center" vertical="center"/>
    </xf>
    <xf numFmtId="0" fontId="80" fillId="0" borderId="56" xfId="50" quotePrefix="1" applyFont="1" applyBorder="1" applyAlignment="1">
      <alignment horizontal="center" vertical="center"/>
    </xf>
    <xf numFmtId="0" fontId="80" fillId="0" borderId="59" xfId="50" quotePrefix="1" applyFont="1" applyBorder="1" applyAlignment="1">
      <alignment horizontal="center" vertical="center"/>
    </xf>
    <xf numFmtId="0" fontId="47" fillId="4" borderId="58" xfId="50" applyFont="1" applyFill="1" applyBorder="1" applyAlignment="1">
      <alignment horizontal="center" vertical="center" wrapText="1"/>
    </xf>
    <xf numFmtId="0" fontId="57" fillId="4" borderId="56" xfId="50" applyFont="1" applyFill="1" applyBorder="1" applyAlignment="1">
      <alignment horizontal="center" vertical="center" wrapText="1"/>
    </xf>
    <xf numFmtId="0" fontId="57" fillId="4" borderId="59" xfId="50" applyFont="1" applyFill="1" applyBorder="1" applyAlignment="1">
      <alignment horizontal="center" vertical="center" wrapText="1"/>
    </xf>
    <xf numFmtId="0" fontId="80" fillId="4" borderId="58" xfId="50" applyFont="1" applyFill="1" applyBorder="1" applyAlignment="1">
      <alignment horizontal="center" vertical="center"/>
    </xf>
    <xf numFmtId="0" fontId="80" fillId="4" borderId="56" xfId="50" applyFont="1" applyFill="1" applyBorder="1" applyAlignment="1">
      <alignment horizontal="center" vertical="center"/>
    </xf>
    <xf numFmtId="0" fontId="80" fillId="4" borderId="61" xfId="50" applyFont="1" applyFill="1" applyBorder="1" applyAlignment="1">
      <alignment horizontal="center" vertical="center"/>
    </xf>
    <xf numFmtId="0" fontId="47" fillId="0" borderId="50" xfId="57" applyFont="1" applyBorder="1" applyAlignment="1">
      <alignment horizontal="center" vertical="center"/>
    </xf>
    <xf numFmtId="0" fontId="47" fillId="0" borderId="51" xfId="57" applyFont="1" applyBorder="1" applyAlignment="1">
      <alignment horizontal="center" vertical="center"/>
    </xf>
    <xf numFmtId="0" fontId="47" fillId="0" borderId="52" xfId="57" applyFont="1" applyBorder="1" applyAlignment="1">
      <alignment horizontal="center" vertical="center"/>
    </xf>
    <xf numFmtId="0" fontId="47" fillId="0" borderId="58" xfId="57" applyFont="1" applyBorder="1" applyAlignment="1">
      <alignment horizontal="center" vertical="center"/>
    </xf>
    <xf numFmtId="0" fontId="47" fillId="0" borderId="56" xfId="57" applyFont="1" applyBorder="1" applyAlignment="1">
      <alignment horizontal="center" vertical="center"/>
    </xf>
    <xf numFmtId="0" fontId="47" fillId="0" borderId="59" xfId="57" applyFont="1" applyBorder="1" applyAlignment="1">
      <alignment horizontal="center" vertical="center"/>
    </xf>
    <xf numFmtId="177" fontId="47" fillId="0" borderId="55" xfId="50" applyNumberFormat="1" applyFont="1" applyBorder="1" applyAlignment="1">
      <alignment horizontal="center" vertical="center" wrapText="1"/>
    </xf>
    <xf numFmtId="0" fontId="79" fillId="0" borderId="58" xfId="50" applyFont="1" applyBorder="1" applyAlignment="1">
      <alignment horizontal="center" vertical="center" wrapText="1"/>
    </xf>
    <xf numFmtId="0" fontId="79" fillId="0" borderId="56" xfId="50" applyFont="1" applyBorder="1" applyAlignment="1">
      <alignment horizontal="center" vertical="center" wrapText="1"/>
    </xf>
    <xf numFmtId="0" fontId="79" fillId="0" borderId="59" xfId="50" applyFont="1" applyBorder="1" applyAlignment="1">
      <alignment horizontal="center" vertical="center" wrapText="1"/>
    </xf>
    <xf numFmtId="0" fontId="79" fillId="4" borderId="62" xfId="50" quotePrefix="1" applyFont="1" applyFill="1" applyBorder="1" applyAlignment="1">
      <alignment horizontal="center" vertical="center"/>
    </xf>
    <xf numFmtId="0" fontId="79" fillId="4" borderId="56" xfId="50" quotePrefix="1" applyFont="1" applyFill="1" applyBorder="1" applyAlignment="1">
      <alignment horizontal="center" vertical="center"/>
    </xf>
    <xf numFmtId="0" fontId="79" fillId="4" borderId="59" xfId="50" quotePrefix="1" applyFont="1" applyFill="1" applyBorder="1" applyAlignment="1">
      <alignment horizontal="center" vertical="center"/>
    </xf>
    <xf numFmtId="49" fontId="63" fillId="0" borderId="56" xfId="50" applyNumberFormat="1" applyFont="1" applyBorder="1" applyAlignment="1">
      <alignment horizontal="center" vertical="center"/>
    </xf>
    <xf numFmtId="0" fontId="64" fillId="2" borderId="81" xfId="50" applyFont="1" applyFill="1" applyBorder="1" applyAlignment="1">
      <alignment horizontal="center" vertical="center" wrapText="1"/>
    </xf>
    <xf numFmtId="0" fontId="64" fillId="2" borderId="79" xfId="50" applyFont="1" applyFill="1" applyBorder="1" applyAlignment="1">
      <alignment horizontal="center" vertical="center" wrapText="1"/>
    </xf>
    <xf numFmtId="0" fontId="64" fillId="2" borderId="82" xfId="50" applyFont="1" applyFill="1" applyBorder="1" applyAlignment="1">
      <alignment horizontal="center" vertical="center" wrapText="1"/>
    </xf>
    <xf numFmtId="0" fontId="34" fillId="0" borderId="0" xfId="21" applyFont="1" applyAlignment="1">
      <alignment horizontal="center" vertical="center" readingOrder="2"/>
    </xf>
    <xf numFmtId="0" fontId="34" fillId="0" borderId="7" xfId="21" applyFont="1" applyBorder="1" applyAlignment="1">
      <alignment horizontal="center" vertical="center" readingOrder="2"/>
    </xf>
    <xf numFmtId="0" fontId="34" fillId="0" borderId="1" xfId="21" applyFont="1" applyBorder="1" applyAlignment="1">
      <alignment horizontal="center" vertical="center" readingOrder="2"/>
    </xf>
    <xf numFmtId="176" fontId="47" fillId="0" borderId="56" xfId="50" quotePrefix="1" applyNumberFormat="1" applyFont="1" applyBorder="1" applyAlignment="1">
      <alignment horizontal="center" vertical="center" wrapText="1"/>
    </xf>
    <xf numFmtId="0" fontId="79" fillId="0" borderId="62" xfId="50" quotePrefix="1" applyFont="1" applyBorder="1" applyAlignment="1">
      <alignment horizontal="center" vertical="center"/>
    </xf>
    <xf numFmtId="0" fontId="3" fillId="2" borderId="14" xfId="21" applyFont="1" applyFill="1" applyBorder="1" applyAlignment="1">
      <alignment horizontal="center" vertical="center"/>
    </xf>
    <xf numFmtId="175" fontId="47" fillId="0" borderId="58" xfId="50" quotePrefix="1" applyNumberFormat="1" applyFont="1" applyBorder="1" applyAlignment="1">
      <alignment horizontal="center" vertical="center" wrapText="1"/>
    </xf>
    <xf numFmtId="175" fontId="47" fillId="0" borderId="56" xfId="50" quotePrefix="1" applyNumberFormat="1" applyFont="1" applyBorder="1" applyAlignment="1">
      <alignment horizontal="center" vertical="center" wrapText="1"/>
    </xf>
    <xf numFmtId="175" fontId="47" fillId="0" borderId="59" xfId="50" quotePrefix="1" applyNumberFormat="1" applyFont="1" applyBorder="1" applyAlignment="1">
      <alignment horizontal="center" vertical="center" wrapText="1"/>
    </xf>
    <xf numFmtId="177" fontId="47" fillId="0" borderId="60" xfId="50" applyNumberFormat="1" applyFont="1" applyBorder="1" applyAlignment="1">
      <alignment horizontal="center" vertical="center" wrapText="1"/>
    </xf>
    <xf numFmtId="174" fontId="47" fillId="0" borderId="58" xfId="50" applyNumberFormat="1" applyFont="1" applyBorder="1" applyAlignment="1">
      <alignment horizontal="center" vertical="center" wrapText="1"/>
    </xf>
    <xf numFmtId="174" fontId="47" fillId="0" borderId="56" xfId="50" applyNumberFormat="1" applyFont="1" applyBorder="1" applyAlignment="1">
      <alignment horizontal="center" vertical="center" wrapText="1"/>
    </xf>
    <xf numFmtId="174" fontId="47" fillId="0" borderId="59" xfId="50" applyNumberFormat="1" applyFont="1" applyBorder="1" applyAlignment="1">
      <alignment horizontal="center" vertical="center" wrapText="1"/>
    </xf>
    <xf numFmtId="178" fontId="47" fillId="0" borderId="59" xfId="50" applyNumberFormat="1" applyFont="1" applyBorder="1" applyAlignment="1">
      <alignment horizontal="center" vertical="center" wrapText="1"/>
    </xf>
    <xf numFmtId="2" fontId="47" fillId="0" borderId="59" xfId="50" applyNumberFormat="1" applyFont="1" applyBorder="1" applyAlignment="1">
      <alignment horizontal="center" vertical="center" wrapText="1"/>
    </xf>
    <xf numFmtId="0" fontId="3" fillId="0" borderId="48" xfId="50" applyFont="1" applyBorder="1" applyAlignment="1">
      <alignment horizontal="left" vertical="center" wrapText="1"/>
    </xf>
    <xf numFmtId="0" fontId="3" fillId="0" borderId="45" xfId="50" applyFont="1" applyBorder="1" applyAlignment="1">
      <alignment horizontal="left" vertical="center" wrapText="1"/>
    </xf>
    <xf numFmtId="0" fontId="3" fillId="0" borderId="49" xfId="50" applyFont="1" applyBorder="1" applyAlignment="1">
      <alignment horizontal="left" vertical="center" wrapText="1"/>
    </xf>
    <xf numFmtId="0" fontId="79" fillId="0" borderId="50" xfId="50" applyFont="1" applyBorder="1" applyAlignment="1">
      <alignment horizontal="center" vertical="center"/>
    </xf>
    <xf numFmtId="0" fontId="79" fillId="0" borderId="51" xfId="50" applyFont="1" applyBorder="1" applyAlignment="1">
      <alignment horizontal="center" vertical="center"/>
    </xf>
    <xf numFmtId="0" fontId="79" fillId="0" borderId="52" xfId="50" applyFont="1" applyBorder="1" applyAlignment="1">
      <alignment horizontal="center" vertical="center"/>
    </xf>
    <xf numFmtId="0" fontId="3" fillId="0" borderId="60" xfId="50" applyFont="1" applyBorder="1" applyAlignment="1">
      <alignment horizontal="left" vertical="center" wrapText="1"/>
    </xf>
    <xf numFmtId="0" fontId="3" fillId="0" borderId="67" xfId="50" applyFont="1" applyBorder="1" applyAlignment="1">
      <alignment horizontal="left" vertical="center" wrapText="1"/>
    </xf>
    <xf numFmtId="0" fontId="3" fillId="0" borderId="51" xfId="50" applyFont="1" applyBorder="1" applyAlignment="1">
      <alignment horizontal="left" vertical="center" wrapText="1"/>
    </xf>
    <xf numFmtId="0" fontId="3" fillId="0" borderId="68" xfId="50" applyFont="1" applyBorder="1" applyAlignment="1">
      <alignment horizontal="left" vertical="center" wrapText="1"/>
    </xf>
    <xf numFmtId="0" fontId="3" fillId="0" borderId="72" xfId="50" applyFont="1" applyBorder="1" applyAlignment="1">
      <alignment horizontal="left" vertical="center" wrapText="1"/>
    </xf>
    <xf numFmtId="0" fontId="3" fillId="0" borderId="74" xfId="50" applyFont="1" applyBorder="1" applyAlignment="1">
      <alignment horizontal="left" vertical="center" wrapText="1"/>
    </xf>
    <xf numFmtId="0" fontId="3" fillId="0" borderId="75" xfId="50" applyFont="1" applyBorder="1" applyAlignment="1">
      <alignment horizontal="left" vertical="center" wrapText="1"/>
    </xf>
    <xf numFmtId="0" fontId="3" fillId="0" borderId="76" xfId="50" applyFont="1" applyBorder="1" applyAlignment="1">
      <alignment horizontal="left" vertical="center" wrapText="1"/>
    </xf>
    <xf numFmtId="0" fontId="3" fillId="0" borderId="78" xfId="50" applyFont="1" applyBorder="1" applyAlignment="1">
      <alignment horizontal="left" vertical="center" wrapText="1"/>
    </xf>
    <xf numFmtId="0" fontId="3" fillId="0" borderId="79" xfId="50" applyFont="1" applyBorder="1" applyAlignment="1">
      <alignment horizontal="left" vertical="center" wrapText="1"/>
    </xf>
    <xf numFmtId="0" fontId="3" fillId="0" borderId="80" xfId="50" applyFont="1" applyBorder="1" applyAlignment="1">
      <alignment horizontal="left" vertical="center" wrapText="1"/>
    </xf>
    <xf numFmtId="0" fontId="3" fillId="0" borderId="85" xfId="50" applyFont="1" applyBorder="1" applyAlignment="1">
      <alignment horizontal="left" vertical="center" wrapText="1"/>
    </xf>
    <xf numFmtId="0" fontId="3" fillId="0" borderId="0" xfId="50" applyFont="1" applyAlignment="1">
      <alignment horizontal="left" vertical="center" wrapText="1"/>
    </xf>
    <xf numFmtId="0" fontId="3" fillId="0" borderId="53" xfId="50" applyFont="1" applyBorder="1" applyAlignment="1">
      <alignment horizontal="left" vertical="center" wrapText="1"/>
    </xf>
    <xf numFmtId="9" fontId="47" fillId="0" borderId="58" xfId="51" quotePrefix="1" applyFont="1" applyFill="1" applyBorder="1" applyAlignment="1">
      <alignment horizontal="center" vertical="center" wrapText="1"/>
    </xf>
    <xf numFmtId="9" fontId="47" fillId="0" borderId="56" xfId="51" quotePrefix="1" applyFont="1" applyFill="1" applyBorder="1" applyAlignment="1">
      <alignment horizontal="center" vertical="center" wrapText="1"/>
    </xf>
    <xf numFmtId="9" fontId="47" fillId="0" borderId="59" xfId="51" quotePrefix="1" applyFont="1" applyFill="1" applyBorder="1" applyAlignment="1">
      <alignment horizontal="center" vertical="center" wrapText="1"/>
    </xf>
    <xf numFmtId="180" fontId="47" fillId="0" borderId="58" xfId="50" applyNumberFormat="1" applyFont="1" applyBorder="1" applyAlignment="1">
      <alignment horizontal="center" vertical="center" wrapText="1"/>
    </xf>
    <xf numFmtId="180" fontId="47" fillId="0" borderId="56" xfId="50" applyNumberFormat="1" applyFont="1" applyBorder="1" applyAlignment="1">
      <alignment horizontal="center" vertical="center" wrapText="1"/>
    </xf>
    <xf numFmtId="180" fontId="47" fillId="0" borderId="59" xfId="50" applyNumberFormat="1" applyFont="1" applyBorder="1" applyAlignment="1">
      <alignment horizontal="center" vertical="center" wrapText="1"/>
    </xf>
    <xf numFmtId="0" fontId="3" fillId="0" borderId="83" xfId="50" applyFont="1" applyBorder="1" applyAlignment="1">
      <alignment horizontal="left" vertical="center" wrapText="1"/>
    </xf>
    <xf numFmtId="0" fontId="3" fillId="0" borderId="86" xfId="50" applyFont="1" applyBorder="1" applyAlignment="1">
      <alignment horizontal="left" vertical="center" wrapText="1"/>
    </xf>
    <xf numFmtId="0" fontId="47" fillId="0" borderId="99" xfId="50" applyFont="1" applyBorder="1" applyAlignment="1">
      <alignment horizontal="center" vertical="center"/>
    </xf>
    <xf numFmtId="0" fontId="47" fillId="0" borderId="97" xfId="50" applyFont="1" applyBorder="1" applyAlignment="1">
      <alignment horizontal="center" vertical="center"/>
    </xf>
    <xf numFmtId="0" fontId="47" fillId="0" borderId="100" xfId="50" applyFont="1" applyBorder="1" applyAlignment="1">
      <alignment horizontal="center" vertical="center"/>
    </xf>
    <xf numFmtId="0" fontId="65" fillId="0" borderId="23" xfId="21" applyFont="1" applyBorder="1" applyAlignment="1">
      <alignment horizontal="center" vertical="center"/>
    </xf>
    <xf numFmtId="0" fontId="65" fillId="0" borderId="24" xfId="21" applyFont="1" applyBorder="1" applyAlignment="1">
      <alignment horizontal="center" vertical="center"/>
    </xf>
    <xf numFmtId="0" fontId="65" fillId="0" borderId="27" xfId="21" applyFont="1" applyBorder="1" applyAlignment="1">
      <alignment horizontal="center" vertical="center"/>
    </xf>
    <xf numFmtId="0" fontId="76" fillId="0" borderId="0" xfId="21" applyFont="1" applyAlignment="1">
      <alignment horizontal="center" vertical="top"/>
    </xf>
    <xf numFmtId="0" fontId="65" fillId="0" borderId="0" xfId="21" applyFont="1" applyAlignment="1">
      <alignment horizontal="left" vertical="center"/>
    </xf>
    <xf numFmtId="0" fontId="65" fillId="0" borderId="1" xfId="21" applyFont="1" applyBorder="1" applyAlignment="1">
      <alignment horizontal="left" vertical="center"/>
    </xf>
    <xf numFmtId="0" fontId="76" fillId="0" borderId="5" xfId="21" applyFont="1" applyBorder="1" applyAlignment="1">
      <alignment horizontal="left" vertical="center"/>
    </xf>
    <xf numFmtId="0" fontId="76" fillId="0" borderId="6" xfId="21" applyFont="1" applyBorder="1" applyAlignment="1">
      <alignment horizontal="left" vertical="center"/>
    </xf>
    <xf numFmtId="0" fontId="76" fillId="0" borderId="17" xfId="21" applyFont="1" applyBorder="1" applyAlignment="1">
      <alignment horizontal="left" vertical="center"/>
    </xf>
    <xf numFmtId="0" fontId="65" fillId="0" borderId="5" xfId="21" applyFont="1" applyBorder="1" applyAlignment="1">
      <alignment horizontal="center" vertical="center"/>
    </xf>
    <xf numFmtId="0" fontId="65" fillId="0" borderId="6" xfId="21" applyFont="1" applyBorder="1" applyAlignment="1">
      <alignment horizontal="center" vertical="center"/>
    </xf>
    <xf numFmtId="0" fontId="65" fillId="0" borderId="19" xfId="21" applyFont="1" applyBorder="1" applyAlignment="1">
      <alignment horizontal="center" vertical="center"/>
    </xf>
    <xf numFmtId="0" fontId="76" fillId="0" borderId="23" xfId="21" applyFont="1" applyBorder="1" applyAlignment="1">
      <alignment vertical="center"/>
    </xf>
    <xf numFmtId="0" fontId="76" fillId="0" borderId="24" xfId="21" applyFont="1" applyBorder="1" applyAlignment="1">
      <alignment vertical="center"/>
    </xf>
    <xf numFmtId="0" fontId="76" fillId="0" borderId="25" xfId="21" applyFont="1" applyBorder="1" applyAlignment="1">
      <alignment vertical="center"/>
    </xf>
    <xf numFmtId="0" fontId="76" fillId="0" borderId="23" xfId="21" applyFont="1" applyBorder="1" applyAlignment="1">
      <alignment horizontal="left" vertical="center"/>
    </xf>
    <xf numFmtId="0" fontId="76" fillId="0" borderId="24" xfId="21" applyFont="1" applyBorder="1" applyAlignment="1">
      <alignment horizontal="left" vertical="center"/>
    </xf>
    <xf numFmtId="0" fontId="76" fillId="0" borderId="25" xfId="21" applyFont="1" applyBorder="1" applyAlignment="1">
      <alignment horizontal="left" vertical="center"/>
    </xf>
    <xf numFmtId="0" fontId="65" fillId="0" borderId="2" xfId="21" applyFont="1" applyBorder="1" applyAlignment="1">
      <alignment horizontal="center" vertical="center"/>
    </xf>
    <xf numFmtId="49" fontId="65" fillId="0" borderId="2" xfId="21" applyNumberFormat="1" applyFont="1" applyBorder="1" applyAlignment="1">
      <alignment horizontal="center" vertical="center"/>
    </xf>
    <xf numFmtId="49" fontId="65" fillId="0" borderId="28" xfId="21" applyNumberFormat="1" applyFont="1" applyBorder="1" applyAlignment="1">
      <alignment horizontal="center" vertical="center"/>
    </xf>
    <xf numFmtId="0" fontId="76" fillId="0" borderId="34" xfId="21" applyFont="1" applyBorder="1" applyAlignment="1">
      <alignment horizontal="left" vertical="center"/>
    </xf>
    <xf numFmtId="0" fontId="76" fillId="0" borderId="36" xfId="21" applyFont="1" applyBorder="1" applyAlignment="1">
      <alignment horizontal="left" vertical="center"/>
    </xf>
    <xf numFmtId="0" fontId="76" fillId="0" borderId="35" xfId="21" applyFont="1" applyBorder="1" applyAlignment="1">
      <alignment horizontal="left" vertical="center"/>
    </xf>
    <xf numFmtId="0" fontId="65" fillId="0" borderId="34" xfId="21" applyFont="1" applyBorder="1" applyAlignment="1">
      <alignment horizontal="center" vertical="center"/>
    </xf>
    <xf numFmtId="0" fontId="65" fillId="0" borderId="36" xfId="21" applyFont="1" applyBorder="1" applyAlignment="1">
      <alignment horizontal="center" vertical="center"/>
    </xf>
    <xf numFmtId="0" fontId="65" fillId="0" borderId="125" xfId="21" applyFont="1" applyBorder="1" applyAlignment="1">
      <alignment horizontal="center" vertical="center"/>
    </xf>
    <xf numFmtId="0" fontId="76" fillId="0" borderId="122" xfId="21" applyFont="1" applyBorder="1" applyAlignment="1">
      <alignment horizontal="center" vertical="center" wrapText="1"/>
    </xf>
    <xf numFmtId="0" fontId="76" fillId="0" borderId="118" xfId="21" applyFont="1" applyBorder="1" applyAlignment="1">
      <alignment horizontal="center" vertical="center" wrapText="1"/>
    </xf>
    <xf numFmtId="0" fontId="76" fillId="0" borderId="123" xfId="21" applyFont="1" applyBorder="1" applyAlignment="1">
      <alignment horizontal="center" vertical="center" wrapText="1"/>
    </xf>
    <xf numFmtId="0" fontId="76" fillId="0" borderId="115" xfId="21" applyFont="1" applyBorder="1" applyAlignment="1">
      <alignment horizontal="left" vertical="center"/>
    </xf>
    <xf numFmtId="0" fontId="76" fillId="0" borderId="116" xfId="21" applyFont="1" applyBorder="1" applyAlignment="1">
      <alignment horizontal="left" vertical="center"/>
    </xf>
    <xf numFmtId="0" fontId="76" fillId="0" borderId="117" xfId="21" applyFont="1" applyBorder="1" applyAlignment="1">
      <alignment horizontal="left" vertical="center"/>
    </xf>
    <xf numFmtId="0" fontId="65" fillId="0" borderId="115" xfId="21" applyFont="1" applyBorder="1" applyAlignment="1">
      <alignment horizontal="center" vertical="center"/>
    </xf>
    <xf numFmtId="0" fontId="65" fillId="0" borderId="116" xfId="21" applyFont="1" applyBorder="1" applyAlignment="1">
      <alignment horizontal="center" vertical="center"/>
    </xf>
    <xf numFmtId="0" fontId="65" fillId="0" borderId="127" xfId="21" applyFont="1" applyBorder="1" applyAlignment="1">
      <alignment horizontal="center" vertical="center"/>
    </xf>
    <xf numFmtId="0" fontId="76" fillId="0" borderId="119" xfId="21" applyFont="1" applyBorder="1" applyAlignment="1">
      <alignment horizontal="center" vertical="center" wrapText="1"/>
    </xf>
    <xf numFmtId="0" fontId="76" fillId="0" borderId="39" xfId="21" applyFont="1" applyBorder="1" applyAlignment="1">
      <alignment horizontal="center" vertical="center" wrapText="1"/>
    </xf>
    <xf numFmtId="0" fontId="76" fillId="0" borderId="114" xfId="21" applyFont="1" applyBorder="1" applyAlignment="1">
      <alignment horizontal="center" vertical="center" wrapText="1"/>
    </xf>
    <xf numFmtId="0" fontId="76" fillId="0" borderId="8" xfId="21" applyFont="1" applyBorder="1" applyAlignment="1">
      <alignment horizontal="left" vertical="center"/>
    </xf>
    <xf numFmtId="0" fontId="76" fillId="0" borderId="9" xfId="21" applyFont="1" applyBorder="1" applyAlignment="1">
      <alignment horizontal="left" vertical="center"/>
    </xf>
    <xf numFmtId="0" fontId="76" fillId="0" borderId="18" xfId="21" applyFont="1" applyBorder="1" applyAlignment="1">
      <alignment horizontal="left" vertical="center"/>
    </xf>
    <xf numFmtId="0" fontId="65" fillId="0" borderId="9" xfId="21" applyFont="1" applyBorder="1" applyAlignment="1">
      <alignment horizontal="center" vertical="center"/>
    </xf>
    <xf numFmtId="0" fontId="65" fillId="0" borderId="16" xfId="21" applyFont="1" applyBorder="1" applyAlignment="1">
      <alignment horizontal="center" vertical="center"/>
    </xf>
    <xf numFmtId="0" fontId="65" fillId="0" borderId="8" xfId="21" applyFont="1" applyBorder="1" applyAlignment="1">
      <alignment horizontal="center" vertical="center"/>
    </xf>
    <xf numFmtId="0" fontId="65" fillId="0" borderId="18" xfId="21" applyFont="1" applyBorder="1" applyAlignment="1">
      <alignment horizontal="center" vertical="center"/>
    </xf>
    <xf numFmtId="0" fontId="65" fillId="0" borderId="23" xfId="21" applyFont="1" applyBorder="1" applyAlignment="1">
      <alignment horizontal="center" vertical="center" wrapText="1"/>
    </xf>
    <xf numFmtId="0" fontId="65" fillId="0" borderId="25" xfId="21" applyFont="1" applyBorder="1" applyAlignment="1">
      <alignment horizontal="center" vertical="center"/>
    </xf>
    <xf numFmtId="49" fontId="65" fillId="0" borderId="23" xfId="21" applyNumberFormat="1" applyFont="1" applyBorder="1" applyAlignment="1">
      <alignment horizontal="center" vertical="center"/>
    </xf>
    <xf numFmtId="49" fontId="65" fillId="0" borderId="24" xfId="21" applyNumberFormat="1" applyFont="1" applyBorder="1" applyAlignment="1">
      <alignment horizontal="center" vertical="center"/>
    </xf>
    <xf numFmtId="49" fontId="65" fillId="0" borderId="25" xfId="21" applyNumberFormat="1" applyFont="1" applyBorder="1" applyAlignment="1">
      <alignment horizontal="center" vertical="center"/>
    </xf>
    <xf numFmtId="0" fontId="76" fillId="0" borderId="120" xfId="21" applyFont="1" applyBorder="1" applyAlignment="1">
      <alignment horizontal="center" vertical="center"/>
    </xf>
    <xf numFmtId="0" fontId="76" fillId="0" borderId="8" xfId="21" applyFont="1" applyBorder="1" applyAlignment="1">
      <alignment horizontal="center" vertical="center"/>
    </xf>
    <xf numFmtId="0" fontId="76" fillId="0" borderId="9" xfId="21" applyFont="1" applyBorder="1" applyAlignment="1">
      <alignment horizontal="center" vertical="center"/>
    </xf>
    <xf numFmtId="0" fontId="76" fillId="0" borderId="18" xfId="21" applyFont="1" applyBorder="1" applyAlignment="1">
      <alignment horizontal="center" vertical="center"/>
    </xf>
    <xf numFmtId="0" fontId="65" fillId="0" borderId="120" xfId="21" applyFont="1" applyBorder="1" applyAlignment="1">
      <alignment horizontal="center" vertical="center"/>
    </xf>
    <xf numFmtId="0" fontId="76" fillId="0" borderId="2" xfId="21" applyFont="1" applyBorder="1" applyAlignment="1">
      <alignment horizontal="center" vertical="center"/>
    </xf>
    <xf numFmtId="0" fontId="76" fillId="0" borderId="23" xfId="21" applyFont="1" applyBorder="1" applyAlignment="1">
      <alignment horizontal="center" vertical="center"/>
    </xf>
    <xf numFmtId="0" fontId="76" fillId="0" borderId="24" xfId="21" applyFont="1" applyBorder="1" applyAlignment="1">
      <alignment horizontal="center" vertical="center"/>
    </xf>
    <xf numFmtId="0" fontId="76" fillId="0" borderId="25" xfId="21" applyFont="1" applyBorder="1" applyAlignment="1">
      <alignment horizontal="center" vertical="center"/>
    </xf>
    <xf numFmtId="49" fontId="65" fillId="0" borderId="27" xfId="21" applyNumberFormat="1" applyFont="1" applyBorder="1" applyAlignment="1">
      <alignment horizontal="center" vertical="center"/>
    </xf>
    <xf numFmtId="0" fontId="76" fillId="0" borderId="2" xfId="21" applyFont="1" applyBorder="1" applyAlignment="1">
      <alignment horizontal="left" vertical="center"/>
    </xf>
    <xf numFmtId="0" fontId="65" fillId="0" borderId="28" xfId="21" applyFont="1" applyBorder="1" applyAlignment="1">
      <alignment horizontal="center" vertical="center"/>
    </xf>
    <xf numFmtId="0" fontId="76" fillId="0" borderId="23" xfId="21" applyFont="1" applyBorder="1" applyAlignment="1">
      <alignment horizontal="left" vertical="center" wrapText="1"/>
    </xf>
    <xf numFmtId="0" fontId="76" fillId="0" borderId="24" xfId="21" applyFont="1" applyBorder="1" applyAlignment="1">
      <alignment horizontal="left" vertical="center" wrapText="1"/>
    </xf>
    <xf numFmtId="0" fontId="76" fillId="0" borderId="25" xfId="21" applyFont="1" applyBorder="1" applyAlignment="1">
      <alignment horizontal="left" vertical="center" wrapText="1"/>
    </xf>
    <xf numFmtId="0" fontId="76" fillId="0" borderId="2" xfId="21" applyFont="1" applyBorder="1" applyAlignment="1">
      <alignment vertical="center"/>
    </xf>
    <xf numFmtId="0" fontId="4" fillId="0" borderId="103" xfId="57" applyFont="1" applyBorder="1" applyAlignment="1">
      <alignment horizontal="center" vertical="center" wrapText="1"/>
    </xf>
    <xf numFmtId="0" fontId="4" fillId="0" borderId="112" xfId="57" applyFont="1" applyBorder="1" applyAlignment="1">
      <alignment horizontal="center" vertical="center" wrapText="1"/>
    </xf>
    <xf numFmtId="0" fontId="6" fillId="3" borderId="91" xfId="57" applyFont="1" applyFill="1" applyBorder="1" applyAlignment="1">
      <alignment horizontal="center" vertical="center" wrapText="1"/>
    </xf>
    <xf numFmtId="0" fontId="71" fillId="3" borderId="26" xfId="57" applyFont="1" applyFill="1" applyBorder="1" applyAlignment="1">
      <alignment horizontal="center" vertical="center" wrapText="1"/>
    </xf>
    <xf numFmtId="0" fontId="71" fillId="3" borderId="92" xfId="57" applyFont="1" applyFill="1" applyBorder="1" applyAlignment="1">
      <alignment horizontal="center" vertical="center" wrapText="1"/>
    </xf>
    <xf numFmtId="0" fontId="76" fillId="0" borderId="122" xfId="21" applyFont="1" applyBorder="1" applyAlignment="1">
      <alignment horizontal="center" vertical="center"/>
    </xf>
    <xf numFmtId="0" fontId="76" fillId="0" borderId="118" xfId="21" applyFont="1" applyBorder="1" applyAlignment="1">
      <alignment horizontal="center" vertical="center"/>
    </xf>
    <xf numFmtId="0" fontId="76" fillId="0" borderId="123" xfId="21" applyFont="1" applyBorder="1" applyAlignment="1">
      <alignment horizontal="center" vertical="center"/>
    </xf>
    <xf numFmtId="0" fontId="76" fillId="0" borderId="115" xfId="21" applyFont="1" applyBorder="1" applyAlignment="1">
      <alignment horizontal="left" vertical="center" wrapText="1"/>
    </xf>
    <xf numFmtId="0" fontId="76" fillId="0" borderId="116" xfId="21" applyFont="1" applyBorder="1" applyAlignment="1">
      <alignment horizontal="left" vertical="center" wrapText="1"/>
    </xf>
    <xf numFmtId="0" fontId="76" fillId="0" borderId="117" xfId="21" applyFont="1" applyBorder="1" applyAlignment="1">
      <alignment horizontal="left" vertical="center" wrapText="1"/>
    </xf>
    <xf numFmtId="0" fontId="65" fillId="0" borderId="29" xfId="21" applyFont="1" applyBorder="1" applyAlignment="1">
      <alignment horizontal="center" vertical="center"/>
    </xf>
    <xf numFmtId="0" fontId="65" fillId="0" borderId="30" xfId="21" applyFont="1" applyBorder="1" applyAlignment="1">
      <alignment horizontal="center" vertical="center"/>
    </xf>
    <xf numFmtId="0" fontId="18" fillId="0" borderId="91" xfId="21" applyFont="1" applyBorder="1" applyAlignment="1">
      <alignment horizontal="center" vertical="center" wrapText="1" readingOrder="2"/>
    </xf>
    <xf numFmtId="0" fontId="18" fillId="0" borderId="26" xfId="21" applyFont="1" applyBorder="1" applyAlignment="1">
      <alignment horizontal="center" vertical="center" wrapText="1" readingOrder="2"/>
    </xf>
    <xf numFmtId="0" fontId="18" fillId="0" borderId="92" xfId="21" applyFont="1" applyBorder="1" applyAlignment="1">
      <alignment horizontal="center" vertical="center" wrapText="1" readingOrder="2"/>
    </xf>
    <xf numFmtId="0" fontId="65" fillId="0" borderId="117" xfId="21" applyFont="1" applyBorder="1" applyAlignment="1">
      <alignment horizontal="center" vertical="center"/>
    </xf>
    <xf numFmtId="0" fontId="65" fillId="0" borderId="23" xfId="21" quotePrefix="1" applyFont="1" applyBorder="1" applyAlignment="1">
      <alignment horizontal="center" vertical="center"/>
    </xf>
    <xf numFmtId="0" fontId="74" fillId="0" borderId="10" xfId="57" applyFont="1" applyBorder="1" applyAlignment="1">
      <alignment horizontal="center" wrapText="1"/>
    </xf>
    <xf numFmtId="0" fontId="74" fillId="0" borderId="4" xfId="57" applyFont="1" applyBorder="1" applyAlignment="1">
      <alignment horizontal="center" wrapText="1"/>
    </xf>
    <xf numFmtId="0" fontId="74" fillId="0" borderId="94" xfId="57" applyFont="1" applyBorder="1" applyAlignment="1">
      <alignment horizontal="center" wrapText="1"/>
    </xf>
    <xf numFmtId="0" fontId="74" fillId="0" borderId="110" xfId="57" applyFont="1" applyBorder="1" applyAlignment="1">
      <alignment horizontal="center" wrapText="1"/>
    </xf>
    <xf numFmtId="0" fontId="74" fillId="0" borderId="75" xfId="57" applyFont="1" applyBorder="1" applyAlignment="1">
      <alignment horizontal="center" wrapText="1"/>
    </xf>
    <xf numFmtId="0" fontId="74" fillId="0" borderId="76" xfId="57" applyFont="1" applyBorder="1" applyAlignment="1">
      <alignment horizontal="center" wrapText="1"/>
    </xf>
    <xf numFmtId="0" fontId="73" fillId="0" borderId="96" xfId="57" applyFont="1" applyBorder="1" applyAlignment="1">
      <alignment horizontal="center" vertical="center" wrapText="1"/>
    </xf>
    <xf numFmtId="0" fontId="73" fillId="0" borderId="97" xfId="57" applyFont="1" applyBorder="1" applyAlignment="1">
      <alignment horizontal="center" vertical="center" wrapText="1"/>
    </xf>
    <xf numFmtId="0" fontId="73" fillId="0" borderId="108" xfId="57" applyFont="1" applyBorder="1" applyAlignment="1">
      <alignment horizontal="center" vertical="center" wrapText="1"/>
    </xf>
    <xf numFmtId="0" fontId="69" fillId="0" borderId="55" xfId="57" applyFont="1" applyBorder="1" applyAlignment="1">
      <alignment horizontal="center" vertical="center" wrapText="1"/>
    </xf>
    <xf numFmtId="0" fontId="69" fillId="0" borderId="56" xfId="57" applyFont="1" applyBorder="1" applyAlignment="1">
      <alignment horizontal="center" vertical="center" wrapText="1"/>
    </xf>
    <xf numFmtId="0" fontId="69" fillId="0" borderId="60" xfId="57" applyFont="1" applyBorder="1" applyAlignment="1">
      <alignment horizontal="center" vertical="center" wrapText="1"/>
    </xf>
    <xf numFmtId="0" fontId="18" fillId="0" borderId="111" xfId="57" applyFont="1" applyBorder="1" applyAlignment="1">
      <alignment horizontal="right" vertical="center" wrapText="1"/>
    </xf>
    <xf numFmtId="0" fontId="18" fillId="0" borderId="71" xfId="57" applyFont="1" applyBorder="1" applyAlignment="1">
      <alignment horizontal="right" vertical="center" wrapText="1"/>
    </xf>
    <xf numFmtId="0" fontId="18" fillId="0" borderId="72" xfId="57" applyFont="1" applyBorder="1" applyAlignment="1">
      <alignment horizontal="right" vertical="center" wrapText="1"/>
    </xf>
    <xf numFmtId="0" fontId="21" fillId="0" borderId="55" xfId="57" applyFont="1" applyBorder="1" applyAlignment="1">
      <alignment horizontal="center" vertical="center" wrapText="1"/>
    </xf>
    <xf numFmtId="0" fontId="21" fillId="0" borderId="60" xfId="57" applyFont="1" applyBorder="1" applyAlignment="1">
      <alignment horizontal="center" vertical="center" wrapText="1"/>
    </xf>
    <xf numFmtId="0" fontId="77" fillId="0" borderId="88" xfId="57" applyFont="1" applyBorder="1" applyAlignment="1">
      <alignment horizontal="center" vertical="center" wrapText="1"/>
    </xf>
    <xf numFmtId="0" fontId="77" fillId="0" borderId="15" xfId="57" applyFont="1" applyBorder="1" applyAlignment="1">
      <alignment horizontal="center" vertical="center" wrapText="1"/>
    </xf>
    <xf numFmtId="0" fontId="68" fillId="0" borderId="71" xfId="57" applyFont="1" applyBorder="1" applyAlignment="1">
      <alignment horizontal="center" vertical="center" wrapText="1"/>
    </xf>
    <xf numFmtId="0" fontId="68" fillId="0" borderId="14" xfId="57" applyFont="1" applyBorder="1" applyAlignment="1">
      <alignment horizontal="center" vertical="center" wrapText="1"/>
    </xf>
    <xf numFmtId="0" fontId="68" fillId="0" borderId="70" xfId="57" applyFont="1" applyBorder="1" applyAlignment="1">
      <alignment horizontal="center" vertical="center" wrapText="1"/>
    </xf>
    <xf numFmtId="0" fontId="68" fillId="0" borderId="113" xfId="57" applyFont="1" applyBorder="1" applyAlignment="1">
      <alignment horizontal="center" vertical="center" wrapText="1"/>
    </xf>
    <xf numFmtId="0" fontId="68" fillId="0" borderId="109" xfId="57" applyFont="1" applyBorder="1" applyAlignment="1">
      <alignment horizontal="center" vertical="center" wrapText="1"/>
    </xf>
    <xf numFmtId="0" fontId="68" fillId="0" borderId="4" xfId="57" applyFont="1" applyBorder="1" applyAlignment="1">
      <alignment horizontal="center" vertical="center" wrapText="1"/>
    </xf>
    <xf numFmtId="0" fontId="68" fillId="0" borderId="11" xfId="57" applyFont="1" applyBorder="1" applyAlignment="1">
      <alignment horizontal="center" vertical="center" wrapText="1"/>
    </xf>
    <xf numFmtId="0" fontId="68" fillId="0" borderId="74" xfId="57" applyFont="1" applyBorder="1" applyAlignment="1">
      <alignment horizontal="center" vertical="center" wrapText="1"/>
    </xf>
    <xf numFmtId="0" fontId="68" fillId="0" borderId="75" xfId="57" applyFont="1" applyBorder="1" applyAlignment="1">
      <alignment horizontal="center" vertical="center" wrapText="1"/>
    </xf>
    <xf numFmtId="0" fontId="68" fillId="0" borderId="84" xfId="57" applyFont="1" applyBorder="1" applyAlignment="1">
      <alignment horizontal="center" vertical="center" wrapText="1"/>
    </xf>
    <xf numFmtId="176" fontId="47" fillId="2" borderId="58" xfId="50" applyNumberFormat="1" applyFont="1" applyFill="1" applyBorder="1" applyAlignment="1">
      <alignment horizontal="center" vertical="center" wrapText="1"/>
    </xf>
    <xf numFmtId="176" fontId="47" fillId="2" borderId="56" xfId="50" applyNumberFormat="1" applyFont="1" applyFill="1" applyBorder="1" applyAlignment="1">
      <alignment horizontal="center" vertical="center" wrapText="1"/>
    </xf>
    <xf numFmtId="176" fontId="47" fillId="2" borderId="59" xfId="50" applyNumberFormat="1" applyFont="1" applyFill="1" applyBorder="1" applyAlignment="1">
      <alignment horizontal="center" vertical="center" wrapText="1"/>
    </xf>
    <xf numFmtId="179" fontId="47" fillId="2" borderId="58" xfId="50" applyNumberFormat="1" applyFont="1" applyFill="1" applyBorder="1" applyAlignment="1">
      <alignment horizontal="center" vertical="center" wrapText="1"/>
    </xf>
    <xf numFmtId="179" fontId="47" fillId="2" borderId="56" xfId="50" applyNumberFormat="1" applyFont="1" applyFill="1" applyBorder="1" applyAlignment="1">
      <alignment horizontal="center" vertical="center" wrapText="1"/>
    </xf>
    <xf numFmtId="179" fontId="47" fillId="2" borderId="59" xfId="50" applyNumberFormat="1" applyFont="1" applyFill="1" applyBorder="1" applyAlignment="1">
      <alignment horizontal="center" vertical="center" wrapText="1"/>
    </xf>
    <xf numFmtId="0" fontId="57" fillId="2" borderId="58" xfId="50" applyFont="1" applyFill="1" applyBorder="1" applyAlignment="1">
      <alignment horizontal="center" vertical="center" wrapText="1"/>
    </xf>
    <xf numFmtId="0" fontId="57" fillId="2" borderId="56" xfId="50" applyFont="1" applyFill="1" applyBorder="1" applyAlignment="1">
      <alignment horizontal="center" vertical="center" wrapText="1"/>
    </xf>
    <xf numFmtId="0" fontId="57" fillId="2" borderId="59" xfId="50" applyFont="1" applyFill="1" applyBorder="1" applyAlignment="1">
      <alignment horizontal="center" vertical="center" wrapText="1"/>
    </xf>
    <xf numFmtId="0" fontId="47" fillId="2" borderId="81" xfId="50" applyFont="1" applyFill="1" applyBorder="1" applyAlignment="1">
      <alignment horizontal="center" vertical="center" wrapText="1"/>
    </xf>
    <xf numFmtId="0" fontId="47" fillId="2" borderId="79" xfId="50" applyFont="1" applyFill="1" applyBorder="1" applyAlignment="1">
      <alignment horizontal="center" vertical="center" wrapText="1"/>
    </xf>
    <xf numFmtId="0" fontId="47" fillId="2" borderId="82" xfId="50" applyFont="1" applyFill="1" applyBorder="1" applyAlignment="1">
      <alignment horizontal="center" vertical="center" wrapText="1"/>
    </xf>
    <xf numFmtId="0" fontId="47" fillId="2" borderId="67" xfId="50" applyFont="1" applyFill="1" applyBorder="1" applyAlignment="1">
      <alignment horizontal="center" vertical="center"/>
    </xf>
    <xf numFmtId="178" fontId="47" fillId="2" borderId="58" xfId="50" applyNumberFormat="1" applyFont="1" applyFill="1" applyBorder="1" applyAlignment="1">
      <alignment horizontal="center" vertical="center" wrapText="1"/>
    </xf>
    <xf numFmtId="178" fontId="47" fillId="2" borderId="56" xfId="50" applyNumberFormat="1" applyFont="1" applyFill="1" applyBorder="1" applyAlignment="1">
      <alignment horizontal="center" vertical="center" wrapText="1"/>
    </xf>
    <xf numFmtId="0" fontId="9" fillId="0" borderId="12" xfId="50" applyFont="1" applyBorder="1" applyAlignment="1">
      <alignment horizontal="left" vertical="center" wrapText="1"/>
    </xf>
    <xf numFmtId="0" fontId="60" fillId="0" borderId="0" xfId="50" applyFont="1" applyAlignment="1">
      <alignment horizontal="left" vertical="center" wrapText="1"/>
    </xf>
    <xf numFmtId="0" fontId="60" fillId="0" borderId="1" xfId="50" applyFont="1" applyBorder="1" applyAlignment="1">
      <alignment horizontal="left" vertical="center" wrapText="1"/>
    </xf>
    <xf numFmtId="0" fontId="47" fillId="2" borderId="58" xfId="50" applyFont="1" applyFill="1" applyBorder="1" applyAlignment="1">
      <alignment horizontal="center" vertical="center" wrapText="1"/>
    </xf>
    <xf numFmtId="0" fontId="47" fillId="2" borderId="56" xfId="50" applyFont="1" applyFill="1" applyBorder="1" applyAlignment="1">
      <alignment horizontal="center" vertical="center" wrapText="1"/>
    </xf>
    <xf numFmtId="0" fontId="47" fillId="2" borderId="59" xfId="50" applyFont="1" applyFill="1" applyBorder="1" applyAlignment="1">
      <alignment horizontal="center" vertical="center" wrapText="1"/>
    </xf>
    <xf numFmtId="0" fontId="47" fillId="2" borderId="86" xfId="50" applyFont="1" applyFill="1" applyBorder="1" applyAlignment="1">
      <alignment horizontal="center" vertical="center" wrapText="1"/>
    </xf>
    <xf numFmtId="0" fontId="47" fillId="2" borderId="78" xfId="50" applyFont="1" applyFill="1" applyBorder="1" applyAlignment="1">
      <alignment horizontal="center" vertical="center"/>
    </xf>
    <xf numFmtId="0" fontId="47" fillId="2" borderId="79" xfId="50" applyFont="1" applyFill="1" applyBorder="1" applyAlignment="1">
      <alignment horizontal="center" vertical="center"/>
    </xf>
    <xf numFmtId="0" fontId="47" fillId="2" borderId="82" xfId="50" applyFont="1" applyFill="1" applyBorder="1" applyAlignment="1">
      <alignment horizontal="center" vertical="center"/>
    </xf>
    <xf numFmtId="0" fontId="47" fillId="2" borderId="50" xfId="50" applyFont="1" applyFill="1" applyBorder="1" applyAlignment="1">
      <alignment horizontal="left" vertical="center" wrapText="1"/>
    </xf>
    <xf numFmtId="0" fontId="47" fillId="2" borderId="51" xfId="50" applyFont="1" applyFill="1" applyBorder="1" applyAlignment="1">
      <alignment horizontal="left" vertical="center" wrapText="1"/>
    </xf>
    <xf numFmtId="0" fontId="47" fillId="2" borderId="83" xfId="50" applyFont="1" applyFill="1" applyBorder="1" applyAlignment="1">
      <alignment horizontal="left" vertical="center" wrapText="1"/>
    </xf>
    <xf numFmtId="177" fontId="47" fillId="2" borderId="58" xfId="50" applyNumberFormat="1" applyFont="1" applyFill="1" applyBorder="1" applyAlignment="1">
      <alignment horizontal="center" vertical="center" wrapText="1"/>
    </xf>
    <xf numFmtId="177" fontId="47" fillId="2" borderId="56" xfId="50" applyNumberFormat="1" applyFont="1" applyFill="1" applyBorder="1" applyAlignment="1">
      <alignment horizontal="center" vertical="center" wrapText="1"/>
    </xf>
    <xf numFmtId="177" fontId="47" fillId="2" borderId="59" xfId="50" applyNumberFormat="1" applyFont="1" applyFill="1" applyBorder="1" applyAlignment="1">
      <alignment horizontal="center" vertical="center" wrapText="1"/>
    </xf>
    <xf numFmtId="176" fontId="47" fillId="2" borderId="56" xfId="50" quotePrefix="1" applyNumberFormat="1" applyFont="1" applyFill="1" applyBorder="1" applyAlignment="1">
      <alignment horizontal="center" vertical="center" wrapText="1"/>
    </xf>
    <xf numFmtId="49" fontId="56" fillId="2" borderId="56" xfId="50" applyNumberFormat="1" applyFont="1" applyFill="1" applyBorder="1" applyAlignment="1">
      <alignment horizontal="center" vertical="center"/>
    </xf>
    <xf numFmtId="175" fontId="47" fillId="2" borderId="58" xfId="50" applyNumberFormat="1" applyFont="1" applyFill="1" applyBorder="1" applyAlignment="1">
      <alignment horizontal="center" vertical="center" wrapText="1"/>
    </xf>
    <xf numFmtId="175" fontId="47" fillId="2" borderId="56" xfId="50" applyNumberFormat="1" applyFont="1" applyFill="1" applyBorder="1" applyAlignment="1">
      <alignment horizontal="center" vertical="center" wrapText="1"/>
    </xf>
    <xf numFmtId="49" fontId="47" fillId="2" borderId="58" xfId="50" applyNumberFormat="1" applyFont="1" applyFill="1" applyBorder="1" applyAlignment="1">
      <alignment horizontal="center" vertical="center"/>
    </xf>
    <xf numFmtId="49" fontId="47" fillId="2" borderId="56" xfId="50" applyNumberFormat="1" applyFont="1" applyFill="1" applyBorder="1" applyAlignment="1">
      <alignment horizontal="center" vertical="center"/>
    </xf>
    <xf numFmtId="177" fontId="47" fillId="2" borderId="55" xfId="50" applyNumberFormat="1" applyFont="1" applyFill="1" applyBorder="1" applyAlignment="1">
      <alignment horizontal="center" vertical="center"/>
    </xf>
    <xf numFmtId="177" fontId="47" fillId="2" borderId="56" xfId="50" applyNumberFormat="1" applyFont="1" applyFill="1" applyBorder="1" applyAlignment="1">
      <alignment horizontal="center" vertical="center"/>
    </xf>
    <xf numFmtId="49" fontId="47" fillId="2" borderId="60" xfId="50" applyNumberFormat="1" applyFont="1" applyFill="1" applyBorder="1" applyAlignment="1">
      <alignment horizontal="center" vertical="center"/>
    </xf>
    <xf numFmtId="177" fontId="47" fillId="2" borderId="55" xfId="50" applyNumberFormat="1" applyFont="1" applyFill="1" applyBorder="1" applyAlignment="1">
      <alignment horizontal="center" vertical="center" wrapText="1"/>
    </xf>
    <xf numFmtId="2" fontId="47" fillId="2" borderId="58" xfId="50" applyNumberFormat="1" applyFont="1" applyFill="1" applyBorder="1" applyAlignment="1">
      <alignment horizontal="center" vertical="center" wrapText="1"/>
    </xf>
    <xf numFmtId="2" fontId="47" fillId="2" borderId="56" xfId="50" applyNumberFormat="1" applyFont="1" applyFill="1" applyBorder="1" applyAlignment="1">
      <alignment horizontal="center" vertical="center" wrapText="1"/>
    </xf>
    <xf numFmtId="9" fontId="47" fillId="2" borderId="58" xfId="51" applyFont="1" applyFill="1" applyBorder="1" applyAlignment="1">
      <alignment horizontal="center" vertical="center" wrapText="1"/>
    </xf>
    <xf numFmtId="9" fontId="47" fillId="2" borderId="56" xfId="51" applyFont="1" applyFill="1" applyBorder="1" applyAlignment="1">
      <alignment horizontal="center" vertical="center" wrapText="1"/>
    </xf>
    <xf numFmtId="9" fontId="47" fillId="2" borderId="59" xfId="51" applyFont="1" applyFill="1" applyBorder="1" applyAlignment="1">
      <alignment horizontal="center" vertical="center" wrapText="1"/>
    </xf>
    <xf numFmtId="0" fontId="47" fillId="2" borderId="52" xfId="50" applyFont="1" applyFill="1" applyBorder="1" applyAlignment="1">
      <alignment horizontal="left" vertical="center" wrapText="1"/>
    </xf>
    <xf numFmtId="0" fontId="47" fillId="2" borderId="58" xfId="50" applyFont="1" applyFill="1" applyBorder="1" applyAlignment="1">
      <alignment horizontal="left" vertical="center"/>
    </xf>
    <xf numFmtId="0" fontId="47" fillId="2" borderId="56" xfId="50" applyFont="1" applyFill="1" applyBorder="1" applyAlignment="1">
      <alignment horizontal="left" vertical="center"/>
    </xf>
    <xf numFmtId="0" fontId="47" fillId="2" borderId="59" xfId="50" applyFont="1" applyFill="1" applyBorder="1" applyAlignment="1">
      <alignment horizontal="left" vertical="center"/>
    </xf>
    <xf numFmtId="0" fontId="47" fillId="0" borderId="81" xfId="50" applyFont="1" applyBorder="1" applyAlignment="1">
      <alignment horizontal="left" vertical="center" wrapText="1"/>
    </xf>
    <xf numFmtId="0" fontId="47" fillId="0" borderId="79" xfId="50" applyFont="1" applyBorder="1" applyAlignment="1">
      <alignment horizontal="left" vertical="center" wrapText="1"/>
    </xf>
    <xf numFmtId="0" fontId="47" fillId="0" borderId="82" xfId="50" applyFont="1" applyBorder="1" applyAlignment="1">
      <alignment horizontal="left" vertical="center" wrapText="1"/>
    </xf>
    <xf numFmtId="0" fontId="47" fillId="2" borderId="58" xfId="50" quotePrefix="1" applyFont="1" applyFill="1" applyBorder="1" applyAlignment="1">
      <alignment horizontal="center" vertical="center"/>
    </xf>
    <xf numFmtId="0" fontId="47" fillId="2" borderId="56" xfId="50" quotePrefix="1" applyFont="1" applyFill="1" applyBorder="1" applyAlignment="1">
      <alignment horizontal="center" vertical="center"/>
    </xf>
    <xf numFmtId="0" fontId="47" fillId="2" borderId="59" xfId="50" quotePrefix="1" applyFont="1" applyFill="1" applyBorder="1" applyAlignment="1">
      <alignment horizontal="center" vertical="center"/>
    </xf>
    <xf numFmtId="0" fontId="47" fillId="2" borderId="58" xfId="50" applyFont="1" applyFill="1" applyBorder="1" applyAlignment="1">
      <alignment horizontal="left" vertical="center" wrapText="1"/>
    </xf>
    <xf numFmtId="0" fontId="47" fillId="2" borderId="56" xfId="50" applyFont="1" applyFill="1" applyBorder="1" applyAlignment="1">
      <alignment horizontal="left" vertical="center" wrapText="1"/>
    </xf>
    <xf numFmtId="0" fontId="47" fillId="2" borderId="59" xfId="50" applyFont="1" applyFill="1" applyBorder="1" applyAlignment="1">
      <alignment horizontal="left" vertical="center" wrapText="1"/>
    </xf>
    <xf numFmtId="0" fontId="57" fillId="2" borderId="58" xfId="50" quotePrefix="1" applyFont="1" applyFill="1" applyBorder="1" applyAlignment="1">
      <alignment horizontal="left" vertical="center"/>
    </xf>
    <xf numFmtId="0" fontId="57" fillId="2" borderId="56" xfId="50" quotePrefix="1" applyFont="1" applyFill="1" applyBorder="1" applyAlignment="1">
      <alignment horizontal="left" vertical="center"/>
    </xf>
    <xf numFmtId="0" fontId="57" fillId="2" borderId="59" xfId="50" quotePrefix="1" applyFont="1" applyFill="1" applyBorder="1" applyAlignment="1">
      <alignment horizontal="left" vertical="center"/>
    </xf>
    <xf numFmtId="0" fontId="47" fillId="2" borderId="58" xfId="50" quotePrefix="1" applyFont="1" applyFill="1" applyBorder="1" applyAlignment="1">
      <alignment horizontal="left" vertical="center"/>
    </xf>
    <xf numFmtId="0" fontId="47" fillId="2" borderId="56" xfId="50" quotePrefix="1" applyFont="1" applyFill="1" applyBorder="1" applyAlignment="1">
      <alignment horizontal="left" vertical="center"/>
    </xf>
    <xf numFmtId="0" fontId="47" fillId="2" borderId="59" xfId="50" quotePrefix="1" applyFont="1" applyFill="1" applyBorder="1" applyAlignment="1">
      <alignment horizontal="left" vertical="center"/>
    </xf>
    <xf numFmtId="0" fontId="47" fillId="2" borderId="61" xfId="50" applyFont="1" applyFill="1" applyBorder="1" applyAlignment="1">
      <alignment horizontal="left" vertical="center"/>
    </xf>
    <xf numFmtId="0" fontId="47" fillId="2" borderId="62" xfId="50" quotePrefix="1" applyFont="1" applyFill="1" applyBorder="1" applyAlignment="1">
      <alignment horizontal="left" vertical="center"/>
    </xf>
    <xf numFmtId="0" fontId="52" fillId="2" borderId="62" xfId="50" applyFont="1" applyFill="1" applyBorder="1" applyAlignment="1">
      <alignment horizontal="left" vertical="center"/>
    </xf>
    <xf numFmtId="0" fontId="52" fillId="2" borderId="56" xfId="50" applyFont="1" applyFill="1" applyBorder="1" applyAlignment="1">
      <alignment horizontal="left" vertical="center"/>
    </xf>
    <xf numFmtId="0" fontId="52" fillId="2" borderId="59" xfId="50" applyFont="1" applyFill="1" applyBorder="1" applyAlignment="1">
      <alignment horizontal="left" vertical="center"/>
    </xf>
    <xf numFmtId="0" fontId="3" fillId="2" borderId="55" xfId="50" applyFont="1" applyFill="1" applyBorder="1" applyAlignment="1">
      <alignment vertical="center" wrapText="1"/>
    </xf>
    <xf numFmtId="0" fontId="3" fillId="2" borderId="56" xfId="50" applyFont="1" applyFill="1" applyBorder="1" applyAlignment="1">
      <alignment vertical="center" wrapText="1"/>
    </xf>
    <xf numFmtId="0" fontId="3" fillId="2" borderId="57" xfId="50" applyFont="1" applyFill="1" applyBorder="1" applyAlignment="1">
      <alignment vertical="center" wrapText="1"/>
    </xf>
    <xf numFmtId="0" fontId="47" fillId="2" borderId="58" xfId="57" applyFont="1" applyFill="1" applyBorder="1" applyAlignment="1">
      <alignment horizontal="left" vertical="center"/>
    </xf>
    <xf numFmtId="0" fontId="47" fillId="2" borderId="56" xfId="57" applyFont="1" applyFill="1" applyBorder="1" applyAlignment="1">
      <alignment horizontal="left" vertical="center"/>
    </xf>
    <xf numFmtId="0" fontId="47" fillId="2" borderId="59" xfId="57" applyFont="1" applyFill="1" applyBorder="1" applyAlignment="1">
      <alignment horizontal="left" vertical="center"/>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cellXfs>
  <cellStyles count="58">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0 2" xfId="52" xr:uid="{00000000-0005-0000-0000-000012000000}"/>
    <cellStyle name="Normal 11" xfId="48" xr:uid="{00000000-0005-0000-0000-000013000000}"/>
    <cellStyle name="Normal 12" xfId="50" xr:uid="{00000000-0005-0000-0000-000014000000}"/>
    <cellStyle name="Normal 12 2" xfId="17" xr:uid="{00000000-0005-0000-0000-000015000000}"/>
    <cellStyle name="Normal 12 3" xfId="57" xr:uid="{00000000-0005-0000-0000-000016000000}"/>
    <cellStyle name="Normal 13" xfId="18" xr:uid="{00000000-0005-0000-0000-000017000000}"/>
    <cellStyle name="Normal 2" xfId="19" xr:uid="{00000000-0005-0000-0000-000018000000}"/>
    <cellStyle name="Normal 2 2" xfId="20" xr:uid="{00000000-0005-0000-0000-000019000000}"/>
    <cellStyle name="Normal 2 2 2" xfId="21" xr:uid="{00000000-0005-0000-0000-00001A000000}"/>
    <cellStyle name="Normal 2 2 3" xfId="22" xr:uid="{00000000-0005-0000-0000-00001B000000}"/>
    <cellStyle name="Normal 2 3" xfId="23" xr:uid="{00000000-0005-0000-0000-00001C000000}"/>
    <cellStyle name="Normal 3" xfId="24" xr:uid="{00000000-0005-0000-0000-00001D000000}"/>
    <cellStyle name="Normal 3 2" xfId="25" xr:uid="{00000000-0005-0000-0000-00001E000000}"/>
    <cellStyle name="Normal 3 3" xfId="26" xr:uid="{00000000-0005-0000-0000-00001F000000}"/>
    <cellStyle name="Normal 4" xfId="27" xr:uid="{00000000-0005-0000-0000-000020000000}"/>
    <cellStyle name="Normal 4 2" xfId="28" xr:uid="{00000000-0005-0000-0000-000021000000}"/>
    <cellStyle name="Normal 4 3" xfId="29" xr:uid="{00000000-0005-0000-0000-000022000000}"/>
    <cellStyle name="Normal 4 3 2" xfId="46" xr:uid="{00000000-0005-0000-0000-000023000000}"/>
    <cellStyle name="Normal 4 3 2 2" xfId="56" xr:uid="{00000000-0005-0000-0000-000024000000}"/>
    <cellStyle name="Normal 4 3 3" xfId="54" xr:uid="{00000000-0005-0000-0000-000025000000}"/>
    <cellStyle name="Normal 4 4" xfId="53" xr:uid="{00000000-0005-0000-0000-000026000000}"/>
    <cellStyle name="Normal 5" xfId="30" xr:uid="{00000000-0005-0000-0000-000027000000}"/>
    <cellStyle name="Normal 5 2" xfId="31" xr:uid="{00000000-0005-0000-0000-000028000000}"/>
    <cellStyle name="Normal 6" xfId="32" xr:uid="{00000000-0005-0000-0000-000029000000}"/>
    <cellStyle name="Normal 7" xfId="33" xr:uid="{00000000-0005-0000-0000-00002A000000}"/>
    <cellStyle name="Normal 7 2" xfId="45" xr:uid="{00000000-0005-0000-0000-00002B000000}"/>
    <cellStyle name="Normal 8" xfId="34" xr:uid="{00000000-0005-0000-0000-00002C000000}"/>
    <cellStyle name="Normal 8 2" xfId="35" xr:uid="{00000000-0005-0000-0000-00002D000000}"/>
    <cellStyle name="Normal 8 3" xfId="55" xr:uid="{00000000-0005-0000-0000-00002E000000}"/>
    <cellStyle name="Normal 9" xfId="36" xr:uid="{00000000-0005-0000-0000-00002F000000}"/>
    <cellStyle name="Normal_ABBMDPLGP2802" xfId="49" xr:uid="{00000000-0005-0000-0000-000030000000}"/>
    <cellStyle name="Normal_MOV-5 2 2" xfId="44" xr:uid="{00000000-0005-0000-0000-000031000000}"/>
    <cellStyle name="Normal1" xfId="37" xr:uid="{00000000-0005-0000-0000-000032000000}"/>
    <cellStyle name="Normale_13057-01" xfId="38" xr:uid="{00000000-0005-0000-0000-000033000000}"/>
    <cellStyle name="Percent 2" xfId="51" xr:uid="{00000000-0005-0000-0000-000034000000}"/>
    <cellStyle name="STANDARD" xfId="39" xr:uid="{00000000-0005-0000-0000-000035000000}"/>
    <cellStyle name="Valuta (0)_13057-01" xfId="40" xr:uid="{00000000-0005-0000-0000-000036000000}"/>
    <cellStyle name="Valuta_13057-01" xfId="41" xr:uid="{00000000-0005-0000-0000-000037000000}"/>
    <cellStyle name="Währung [0]_Sheet1" xfId="42" xr:uid="{00000000-0005-0000-0000-000038000000}"/>
    <cellStyle name="Währung_Sheet1" xfId="43" xr:uid="{00000000-0005-0000-0000-000039000000}"/>
  </cellStyles>
  <dxfs count="0"/>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24491</xdr:colOff>
      <xdr:row>2</xdr:row>
      <xdr:rowOff>0</xdr:rowOff>
    </xdr:from>
    <xdr:to>
      <xdr:col>7</xdr:col>
      <xdr:colOff>200024</xdr:colOff>
      <xdr:row>3</xdr:row>
      <xdr:rowOff>723900</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738866" y="381000"/>
          <a:ext cx="1128033"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57858</xdr:colOff>
      <xdr:row>59</xdr:row>
      <xdr:rowOff>81860</xdr:rowOff>
    </xdr:from>
    <xdr:to>
      <xdr:col>38</xdr:col>
      <xdr:colOff>4072</xdr:colOff>
      <xdr:row>61</xdr:row>
      <xdr:rowOff>103286</xdr:rowOff>
    </xdr:to>
    <xdr:sp macro="" textlink="">
      <xdr:nvSpPr>
        <xdr:cNvPr id="2" name="Isosceles Triangle 1">
          <a:extLst>
            <a:ext uri="{FF2B5EF4-FFF2-40B4-BE49-F238E27FC236}">
              <a16:creationId xmlns:a16="http://schemas.microsoft.com/office/drawing/2014/main" id="{75B90055-ED51-4379-A297-23DC63006869}"/>
            </a:ext>
          </a:extLst>
        </xdr:cNvPr>
        <xdr:cNvSpPr/>
      </xdr:nvSpPr>
      <xdr:spPr>
        <a:xfrm>
          <a:off x="8452996" y="13751877"/>
          <a:ext cx="892145" cy="4812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1" name="Picture 10" descr="oilco">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35380</xdr:colOff>
      <xdr:row>3</xdr:row>
      <xdr:rowOff>672193</xdr:rowOff>
    </xdr:to>
    <xdr:pic>
      <xdr:nvPicPr>
        <xdr:cNvPr id="13" name="Picture 12">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225487</xdr:colOff>
      <xdr:row>9</xdr:row>
      <xdr:rowOff>8883</xdr:rowOff>
    </xdr:from>
    <xdr:to>
      <xdr:col>37</xdr:col>
      <xdr:colOff>181049</xdr:colOff>
      <xdr:row>11</xdr:row>
      <xdr:rowOff>81749</xdr:rowOff>
    </xdr:to>
    <xdr:sp macro="" textlink="">
      <xdr:nvSpPr>
        <xdr:cNvPr id="2" name="Isosceles Triangle 1">
          <a:extLst>
            <a:ext uri="{FF2B5EF4-FFF2-40B4-BE49-F238E27FC236}">
              <a16:creationId xmlns:a16="http://schemas.microsoft.com/office/drawing/2014/main" id="{4D5BF7B1-5965-4890-A10E-4137B52F3DAE}"/>
            </a:ext>
          </a:extLst>
        </xdr:cNvPr>
        <xdr:cNvSpPr/>
      </xdr:nvSpPr>
      <xdr:spPr>
        <a:xfrm>
          <a:off x="8416987" y="2443711"/>
          <a:ext cx="908062" cy="47767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124559</xdr:colOff>
      <xdr:row>49</xdr:row>
      <xdr:rowOff>124557</xdr:rowOff>
    </xdr:from>
    <xdr:to>
      <xdr:col>38</xdr:col>
      <xdr:colOff>75392</xdr:colOff>
      <xdr:row>52</xdr:row>
      <xdr:rowOff>112049</xdr:rowOff>
    </xdr:to>
    <xdr:sp macro="" textlink="">
      <xdr:nvSpPr>
        <xdr:cNvPr id="3" name="Isosceles Triangle 2">
          <a:extLst>
            <a:ext uri="{FF2B5EF4-FFF2-40B4-BE49-F238E27FC236}">
              <a16:creationId xmlns:a16="http://schemas.microsoft.com/office/drawing/2014/main" id="{B45B3AB9-DCB7-4D74-BFE7-46016C94B24D}"/>
            </a:ext>
          </a:extLst>
        </xdr:cNvPr>
        <xdr:cNvSpPr/>
      </xdr:nvSpPr>
      <xdr:spPr>
        <a:xfrm>
          <a:off x="8667751" y="939311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276225</xdr:colOff>
      <xdr:row>26</xdr:row>
      <xdr:rowOff>47625</xdr:rowOff>
    </xdr:from>
    <xdr:to>
      <xdr:col>27</xdr:col>
      <xdr:colOff>60737</xdr:colOff>
      <xdr:row>29</xdr:row>
      <xdr:rowOff>32919</xdr:rowOff>
    </xdr:to>
    <xdr:sp macro="" textlink="">
      <xdr:nvSpPr>
        <xdr:cNvPr id="4" name="Isosceles Triangle 3">
          <a:extLst>
            <a:ext uri="{FF2B5EF4-FFF2-40B4-BE49-F238E27FC236}">
              <a16:creationId xmlns:a16="http://schemas.microsoft.com/office/drawing/2014/main" id="{B73E4AF9-DE1C-4B97-B7D4-5F67329A1E49}"/>
            </a:ext>
          </a:extLst>
        </xdr:cNvPr>
        <xdr:cNvSpPr/>
      </xdr:nvSpPr>
      <xdr:spPr>
        <a:xfrm>
          <a:off x="5753100" y="56197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190500</xdr:colOff>
      <xdr:row>9</xdr:row>
      <xdr:rowOff>38100</xdr:rowOff>
    </xdr:from>
    <xdr:to>
      <xdr:col>36</xdr:col>
      <xdr:colOff>154344</xdr:colOff>
      <xdr:row>11</xdr:row>
      <xdr:rowOff>109776</xdr:rowOff>
    </xdr:to>
    <xdr:sp macro="" textlink="">
      <xdr:nvSpPr>
        <xdr:cNvPr id="7" name="Isosceles Triangle 6">
          <a:extLst>
            <a:ext uri="{FF2B5EF4-FFF2-40B4-BE49-F238E27FC236}">
              <a16:creationId xmlns:a16="http://schemas.microsoft.com/office/drawing/2014/main" id="{615BAB01-4FC3-4835-BE4F-EE64F5DDAF80}"/>
            </a:ext>
          </a:extLst>
        </xdr:cNvPr>
        <xdr:cNvSpPr/>
      </xdr:nvSpPr>
      <xdr:spPr>
        <a:xfrm>
          <a:off x="8143875" y="2476500"/>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180975</xdr:colOff>
      <xdr:row>49</xdr:row>
      <xdr:rowOff>95250</xdr:rowOff>
    </xdr:from>
    <xdr:to>
      <xdr:col>38</xdr:col>
      <xdr:colOff>146462</xdr:colOff>
      <xdr:row>52</xdr:row>
      <xdr:rowOff>80544</xdr:rowOff>
    </xdr:to>
    <xdr:sp macro="" textlink="">
      <xdr:nvSpPr>
        <xdr:cNvPr id="6" name="Isosceles Triangle 5">
          <a:extLst>
            <a:ext uri="{FF2B5EF4-FFF2-40B4-BE49-F238E27FC236}">
              <a16:creationId xmlns:a16="http://schemas.microsoft.com/office/drawing/2014/main" id="{DF360BFC-5C81-48DA-9D1F-682A74430DE5}"/>
            </a:ext>
          </a:extLst>
        </xdr:cNvPr>
        <xdr:cNvSpPr/>
      </xdr:nvSpPr>
      <xdr:spPr>
        <a:xfrm>
          <a:off x="8610600" y="93916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228600</xdr:colOff>
      <xdr:row>27</xdr:row>
      <xdr:rowOff>76200</xdr:rowOff>
    </xdr:from>
    <xdr:to>
      <xdr:col>27</xdr:col>
      <xdr:colOff>13112</xdr:colOff>
      <xdr:row>30</xdr:row>
      <xdr:rowOff>61494</xdr:rowOff>
    </xdr:to>
    <xdr:sp macro="" textlink="">
      <xdr:nvSpPr>
        <xdr:cNvPr id="8" name="Isosceles Triangle 7">
          <a:extLst>
            <a:ext uri="{FF2B5EF4-FFF2-40B4-BE49-F238E27FC236}">
              <a16:creationId xmlns:a16="http://schemas.microsoft.com/office/drawing/2014/main" id="{C96F771C-1795-4167-ABB4-AE4509ECDDD2}"/>
            </a:ext>
          </a:extLst>
        </xdr:cNvPr>
        <xdr:cNvSpPr/>
      </xdr:nvSpPr>
      <xdr:spPr>
        <a:xfrm>
          <a:off x="5705475" y="58102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35380</xdr:colOff>
      <xdr:row>3</xdr:row>
      <xdr:rowOff>672193</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124239</xdr:colOff>
      <xdr:row>9</xdr:row>
      <xdr:rowOff>29766</xdr:rowOff>
    </xdr:from>
    <xdr:to>
      <xdr:col>38</xdr:col>
      <xdr:colOff>79800</xdr:colOff>
      <xdr:row>11</xdr:row>
      <xdr:rowOff>102632</xdr:rowOff>
    </xdr:to>
    <xdr:sp macro="" textlink="">
      <xdr:nvSpPr>
        <xdr:cNvPr id="7" name="Isosceles Triangle 6">
          <a:extLst>
            <a:ext uri="{FF2B5EF4-FFF2-40B4-BE49-F238E27FC236}">
              <a16:creationId xmlns:a16="http://schemas.microsoft.com/office/drawing/2014/main" id="{0844C811-41B2-4E18-A68A-851971E8C2F0}"/>
            </a:ext>
          </a:extLst>
        </xdr:cNvPr>
        <xdr:cNvSpPr/>
      </xdr:nvSpPr>
      <xdr:spPr>
        <a:xfrm>
          <a:off x="8553864" y="2464594"/>
          <a:ext cx="908061" cy="47767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200025</xdr:colOff>
      <xdr:row>26</xdr:row>
      <xdr:rowOff>142875</xdr:rowOff>
    </xdr:from>
    <xdr:to>
      <xdr:col>26</xdr:col>
      <xdr:colOff>260762</xdr:colOff>
      <xdr:row>29</xdr:row>
      <xdr:rowOff>128169</xdr:rowOff>
    </xdr:to>
    <xdr:sp macro="" textlink="">
      <xdr:nvSpPr>
        <xdr:cNvPr id="6" name="Isosceles Triangle 5">
          <a:extLst>
            <a:ext uri="{FF2B5EF4-FFF2-40B4-BE49-F238E27FC236}">
              <a16:creationId xmlns:a16="http://schemas.microsoft.com/office/drawing/2014/main" id="{AC9B9A49-0D4E-4BD0-B555-410BC39C7CC0}"/>
            </a:ext>
          </a:extLst>
        </xdr:cNvPr>
        <xdr:cNvSpPr/>
      </xdr:nvSpPr>
      <xdr:spPr>
        <a:xfrm>
          <a:off x="5676900" y="57150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35380</xdr:colOff>
      <xdr:row>3</xdr:row>
      <xdr:rowOff>672193</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186463</xdr:colOff>
      <xdr:row>9</xdr:row>
      <xdr:rowOff>8282</xdr:rowOff>
    </xdr:from>
    <xdr:to>
      <xdr:col>37</xdr:col>
      <xdr:colOff>142024</xdr:colOff>
      <xdr:row>11</xdr:row>
      <xdr:rowOff>81148</xdr:rowOff>
    </xdr:to>
    <xdr:sp macro="" textlink="">
      <xdr:nvSpPr>
        <xdr:cNvPr id="7" name="Isosceles Triangle 6">
          <a:extLst>
            <a:ext uri="{FF2B5EF4-FFF2-40B4-BE49-F238E27FC236}">
              <a16:creationId xmlns:a16="http://schemas.microsoft.com/office/drawing/2014/main" id="{E5B3FD6B-3213-418F-8F7F-FE9B61B2022F}"/>
            </a:ext>
          </a:extLst>
        </xdr:cNvPr>
        <xdr:cNvSpPr/>
      </xdr:nvSpPr>
      <xdr:spPr>
        <a:xfrm>
          <a:off x="8377963" y="2446682"/>
          <a:ext cx="908061" cy="47291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24</xdr:col>
      <xdr:colOff>66675</xdr:colOff>
      <xdr:row>25</xdr:row>
      <xdr:rowOff>152400</xdr:rowOff>
    </xdr:from>
    <xdr:to>
      <xdr:col>27</xdr:col>
      <xdr:colOff>232187</xdr:colOff>
      <xdr:row>28</xdr:row>
      <xdr:rowOff>137694</xdr:rowOff>
    </xdr:to>
    <xdr:sp macro="" textlink="">
      <xdr:nvSpPr>
        <xdr:cNvPr id="6" name="Isosceles Triangle 5">
          <a:extLst>
            <a:ext uri="{FF2B5EF4-FFF2-40B4-BE49-F238E27FC236}">
              <a16:creationId xmlns:a16="http://schemas.microsoft.com/office/drawing/2014/main" id="{3577CBB4-C469-42D2-AD9B-4DFB74B1A3A5}"/>
            </a:ext>
          </a:extLst>
        </xdr:cNvPr>
        <xdr:cNvSpPr/>
      </xdr:nvSpPr>
      <xdr:spPr>
        <a:xfrm>
          <a:off x="5924550" y="55626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47625</xdr:colOff>
      <xdr:row>8</xdr:row>
      <xdr:rowOff>169068</xdr:rowOff>
    </xdr:from>
    <xdr:to>
      <xdr:col>38</xdr:col>
      <xdr:colOff>11469</xdr:colOff>
      <xdr:row>11</xdr:row>
      <xdr:rowOff>39528</xdr:rowOff>
    </xdr:to>
    <xdr:sp macro="" textlink="">
      <xdr:nvSpPr>
        <xdr:cNvPr id="8" name="Isosceles Triangle 7">
          <a:extLst>
            <a:ext uri="{FF2B5EF4-FFF2-40B4-BE49-F238E27FC236}">
              <a16:creationId xmlns:a16="http://schemas.microsoft.com/office/drawing/2014/main" id="{67EF0175-7E09-48B9-833C-10ADF0F560FC}"/>
            </a:ext>
          </a:extLst>
        </xdr:cNvPr>
        <xdr:cNvSpPr/>
      </xdr:nvSpPr>
      <xdr:spPr>
        <a:xfrm>
          <a:off x="8477250" y="2401490"/>
          <a:ext cx="916344" cy="47767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209550</xdr:colOff>
      <xdr:row>27</xdr:row>
      <xdr:rowOff>0</xdr:rowOff>
    </xdr:from>
    <xdr:to>
      <xdr:col>26</xdr:col>
      <xdr:colOff>270287</xdr:colOff>
      <xdr:row>29</xdr:row>
      <xdr:rowOff>147219</xdr:rowOff>
    </xdr:to>
    <xdr:sp macro="" textlink="">
      <xdr:nvSpPr>
        <xdr:cNvPr id="6" name="Isosceles Triangle 5">
          <a:extLst>
            <a:ext uri="{FF2B5EF4-FFF2-40B4-BE49-F238E27FC236}">
              <a16:creationId xmlns:a16="http://schemas.microsoft.com/office/drawing/2014/main" id="{7292C445-78C0-4FCB-9BEB-8118C0BEEFE0}"/>
            </a:ext>
          </a:extLst>
        </xdr:cNvPr>
        <xdr:cNvSpPr/>
      </xdr:nvSpPr>
      <xdr:spPr>
        <a:xfrm>
          <a:off x="5686425" y="57340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161925</xdr:colOff>
      <xdr:row>40</xdr:row>
      <xdr:rowOff>85725</xdr:rowOff>
    </xdr:from>
    <xdr:to>
      <xdr:col>38</xdr:col>
      <xdr:colOff>127412</xdr:colOff>
      <xdr:row>43</xdr:row>
      <xdr:rowOff>71019</xdr:rowOff>
    </xdr:to>
    <xdr:sp macro="" textlink="">
      <xdr:nvSpPr>
        <xdr:cNvPr id="7" name="Isosceles Triangle 6">
          <a:extLst>
            <a:ext uri="{FF2B5EF4-FFF2-40B4-BE49-F238E27FC236}">
              <a16:creationId xmlns:a16="http://schemas.microsoft.com/office/drawing/2014/main" id="{1299BEA9-5DA4-44E7-B8A1-82F3B9EF4C8F}"/>
            </a:ext>
          </a:extLst>
        </xdr:cNvPr>
        <xdr:cNvSpPr/>
      </xdr:nvSpPr>
      <xdr:spPr>
        <a:xfrm>
          <a:off x="8562975" y="79248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114300</xdr:colOff>
      <xdr:row>9</xdr:row>
      <xdr:rowOff>0</xdr:rowOff>
    </xdr:from>
    <xdr:to>
      <xdr:col>37</xdr:col>
      <xdr:colOff>78144</xdr:colOff>
      <xdr:row>11</xdr:row>
      <xdr:rowOff>71676</xdr:rowOff>
    </xdr:to>
    <xdr:sp macro="" textlink="">
      <xdr:nvSpPr>
        <xdr:cNvPr id="8" name="Isosceles Triangle 7">
          <a:extLst>
            <a:ext uri="{FF2B5EF4-FFF2-40B4-BE49-F238E27FC236}">
              <a16:creationId xmlns:a16="http://schemas.microsoft.com/office/drawing/2014/main" id="{FBDFB35D-D20D-4CD2-AC56-59A8779EDA31}"/>
            </a:ext>
          </a:extLst>
        </xdr:cNvPr>
        <xdr:cNvSpPr/>
      </xdr:nvSpPr>
      <xdr:spPr>
        <a:xfrm>
          <a:off x="8305800" y="2438400"/>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238125</xdr:colOff>
      <xdr:row>26</xdr:row>
      <xdr:rowOff>133350</xdr:rowOff>
    </xdr:from>
    <xdr:to>
      <xdr:col>27</xdr:col>
      <xdr:colOff>22637</xdr:colOff>
      <xdr:row>29</xdr:row>
      <xdr:rowOff>118644</xdr:rowOff>
    </xdr:to>
    <xdr:sp macro="" textlink="">
      <xdr:nvSpPr>
        <xdr:cNvPr id="6" name="Isosceles Triangle 5">
          <a:extLst>
            <a:ext uri="{FF2B5EF4-FFF2-40B4-BE49-F238E27FC236}">
              <a16:creationId xmlns:a16="http://schemas.microsoft.com/office/drawing/2014/main" id="{4681CB15-114E-4475-9DC0-A66FC890F339}"/>
            </a:ext>
          </a:extLst>
        </xdr:cNvPr>
        <xdr:cNvSpPr/>
      </xdr:nvSpPr>
      <xdr:spPr>
        <a:xfrm>
          <a:off x="5715000" y="57054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24</xdr:col>
      <xdr:colOff>114300</xdr:colOff>
      <xdr:row>40</xdr:row>
      <xdr:rowOff>76200</xdr:rowOff>
    </xdr:from>
    <xdr:to>
      <xdr:col>27</xdr:col>
      <xdr:colOff>279812</xdr:colOff>
      <xdr:row>43</xdr:row>
      <xdr:rowOff>61494</xdr:rowOff>
    </xdr:to>
    <xdr:sp macro="" textlink="">
      <xdr:nvSpPr>
        <xdr:cNvPr id="7" name="Isosceles Triangle 6">
          <a:extLst>
            <a:ext uri="{FF2B5EF4-FFF2-40B4-BE49-F238E27FC236}">
              <a16:creationId xmlns:a16="http://schemas.microsoft.com/office/drawing/2014/main" id="{0444505B-9488-41FE-8450-C31C6F9EE7AD}"/>
            </a:ext>
          </a:extLst>
        </xdr:cNvPr>
        <xdr:cNvSpPr/>
      </xdr:nvSpPr>
      <xdr:spPr>
        <a:xfrm>
          <a:off x="5972175" y="79152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19050</xdr:colOff>
      <xdr:row>9</xdr:row>
      <xdr:rowOff>9525</xdr:rowOff>
    </xdr:from>
    <xdr:to>
      <xdr:col>37</xdr:col>
      <xdr:colOff>221019</xdr:colOff>
      <xdr:row>11</xdr:row>
      <xdr:rowOff>81201</xdr:rowOff>
    </xdr:to>
    <xdr:sp macro="" textlink="">
      <xdr:nvSpPr>
        <xdr:cNvPr id="8" name="Isosceles Triangle 7">
          <a:extLst>
            <a:ext uri="{FF2B5EF4-FFF2-40B4-BE49-F238E27FC236}">
              <a16:creationId xmlns:a16="http://schemas.microsoft.com/office/drawing/2014/main" id="{13CCA433-63D2-4596-86BB-A1469F62D6B2}"/>
            </a:ext>
          </a:extLst>
        </xdr:cNvPr>
        <xdr:cNvSpPr/>
      </xdr:nvSpPr>
      <xdr:spPr>
        <a:xfrm>
          <a:off x="8448675" y="2447925"/>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24</xdr:col>
      <xdr:colOff>76200</xdr:colOff>
      <xdr:row>40</xdr:row>
      <xdr:rowOff>85725</xdr:rowOff>
    </xdr:from>
    <xdr:to>
      <xdr:col>27</xdr:col>
      <xdr:colOff>241712</xdr:colOff>
      <xdr:row>43</xdr:row>
      <xdr:rowOff>71019</xdr:rowOff>
    </xdr:to>
    <xdr:sp macro="" textlink="">
      <xdr:nvSpPr>
        <xdr:cNvPr id="6" name="Isosceles Triangle 5">
          <a:extLst>
            <a:ext uri="{FF2B5EF4-FFF2-40B4-BE49-F238E27FC236}">
              <a16:creationId xmlns:a16="http://schemas.microsoft.com/office/drawing/2014/main" id="{AC8FACD3-006A-41C6-B827-9C69B6E7812E}"/>
            </a:ext>
          </a:extLst>
        </xdr:cNvPr>
        <xdr:cNvSpPr/>
      </xdr:nvSpPr>
      <xdr:spPr>
        <a:xfrm>
          <a:off x="5934075" y="79248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304800</xdr:colOff>
      <xdr:row>26</xdr:row>
      <xdr:rowOff>133350</xdr:rowOff>
    </xdr:from>
    <xdr:to>
      <xdr:col>27</xdr:col>
      <xdr:colOff>89312</xdr:colOff>
      <xdr:row>29</xdr:row>
      <xdr:rowOff>118644</xdr:rowOff>
    </xdr:to>
    <xdr:sp macro="" textlink="">
      <xdr:nvSpPr>
        <xdr:cNvPr id="7" name="Isosceles Triangle 6">
          <a:extLst>
            <a:ext uri="{FF2B5EF4-FFF2-40B4-BE49-F238E27FC236}">
              <a16:creationId xmlns:a16="http://schemas.microsoft.com/office/drawing/2014/main" id="{B83DE646-834F-4144-AFF1-1E5A106C3E82}"/>
            </a:ext>
          </a:extLst>
        </xdr:cNvPr>
        <xdr:cNvSpPr/>
      </xdr:nvSpPr>
      <xdr:spPr>
        <a:xfrm>
          <a:off x="5781675" y="57054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35380</xdr:colOff>
      <xdr:row>3</xdr:row>
      <xdr:rowOff>672193</xdr:rowOff>
    </xdr:to>
    <xdr:pic>
      <xdr:nvPicPr>
        <xdr:cNvPr id="4" name="Picture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8283</xdr:colOff>
      <xdr:row>9</xdr:row>
      <xdr:rowOff>2484</xdr:rowOff>
    </xdr:from>
    <xdr:to>
      <xdr:col>37</xdr:col>
      <xdr:colOff>204040</xdr:colOff>
      <xdr:row>11</xdr:row>
      <xdr:rowOff>74160</xdr:rowOff>
    </xdr:to>
    <xdr:sp macro="" textlink="">
      <xdr:nvSpPr>
        <xdr:cNvPr id="7" name="Isosceles Triangle 6">
          <a:extLst>
            <a:ext uri="{FF2B5EF4-FFF2-40B4-BE49-F238E27FC236}">
              <a16:creationId xmlns:a16="http://schemas.microsoft.com/office/drawing/2014/main" id="{E9B18F08-9371-4D93-AC8D-3F0DE8BFFDAE}"/>
            </a:ext>
          </a:extLst>
        </xdr:cNvPr>
        <xdr:cNvSpPr/>
      </xdr:nvSpPr>
      <xdr:spPr>
        <a:xfrm>
          <a:off x="8437908" y="2440884"/>
          <a:ext cx="910132"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276225</xdr:colOff>
      <xdr:row>26</xdr:row>
      <xdr:rowOff>28575</xdr:rowOff>
    </xdr:from>
    <xdr:to>
      <xdr:col>27</xdr:col>
      <xdr:colOff>60737</xdr:colOff>
      <xdr:row>29</xdr:row>
      <xdr:rowOff>13869</xdr:rowOff>
    </xdr:to>
    <xdr:sp macro="" textlink="">
      <xdr:nvSpPr>
        <xdr:cNvPr id="6" name="Isosceles Triangle 5">
          <a:extLst>
            <a:ext uri="{FF2B5EF4-FFF2-40B4-BE49-F238E27FC236}">
              <a16:creationId xmlns:a16="http://schemas.microsoft.com/office/drawing/2014/main" id="{5176932A-FEB1-466D-BDD3-CC0A7C91B4F8}"/>
            </a:ext>
          </a:extLst>
        </xdr:cNvPr>
        <xdr:cNvSpPr/>
      </xdr:nvSpPr>
      <xdr:spPr>
        <a:xfrm>
          <a:off x="5753100" y="56007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5" name="Picture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214592</xdr:colOff>
      <xdr:row>9</xdr:row>
      <xdr:rowOff>20170</xdr:rowOff>
    </xdr:from>
    <xdr:to>
      <xdr:col>37</xdr:col>
      <xdr:colOff>189641</xdr:colOff>
      <xdr:row>11</xdr:row>
      <xdr:rowOff>91846</xdr:rowOff>
    </xdr:to>
    <xdr:sp macro="" textlink="">
      <xdr:nvSpPr>
        <xdr:cNvPr id="7" name="Isosceles Triangle 6">
          <a:extLst>
            <a:ext uri="{FF2B5EF4-FFF2-40B4-BE49-F238E27FC236}">
              <a16:creationId xmlns:a16="http://schemas.microsoft.com/office/drawing/2014/main" id="{E534327F-C562-48C6-AC43-CF8BA834576C}"/>
            </a:ext>
          </a:extLst>
        </xdr:cNvPr>
        <xdr:cNvSpPr/>
      </xdr:nvSpPr>
      <xdr:spPr>
        <a:xfrm>
          <a:off x="8406092" y="2458570"/>
          <a:ext cx="927549"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295275</xdr:colOff>
      <xdr:row>26</xdr:row>
      <xdr:rowOff>85725</xdr:rowOff>
    </xdr:from>
    <xdr:to>
      <xdr:col>27</xdr:col>
      <xdr:colOff>79787</xdr:colOff>
      <xdr:row>29</xdr:row>
      <xdr:rowOff>71019</xdr:rowOff>
    </xdr:to>
    <xdr:sp macro="" textlink="">
      <xdr:nvSpPr>
        <xdr:cNvPr id="6" name="Isosceles Triangle 5">
          <a:extLst>
            <a:ext uri="{FF2B5EF4-FFF2-40B4-BE49-F238E27FC236}">
              <a16:creationId xmlns:a16="http://schemas.microsoft.com/office/drawing/2014/main" id="{4193D1E6-0268-4FBD-B923-E0E29C81FD92}"/>
            </a:ext>
          </a:extLst>
        </xdr:cNvPr>
        <xdr:cNvSpPr/>
      </xdr:nvSpPr>
      <xdr:spPr>
        <a:xfrm>
          <a:off x="5772150" y="56578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38100</xdr:colOff>
      <xdr:row>9</xdr:row>
      <xdr:rowOff>47625</xdr:rowOff>
    </xdr:from>
    <xdr:to>
      <xdr:col>38</xdr:col>
      <xdr:colOff>1944</xdr:colOff>
      <xdr:row>11</xdr:row>
      <xdr:rowOff>119301</xdr:rowOff>
    </xdr:to>
    <xdr:sp macro="" textlink="">
      <xdr:nvSpPr>
        <xdr:cNvPr id="7" name="Isosceles Triangle 6">
          <a:extLst>
            <a:ext uri="{FF2B5EF4-FFF2-40B4-BE49-F238E27FC236}">
              <a16:creationId xmlns:a16="http://schemas.microsoft.com/office/drawing/2014/main" id="{033BD762-0676-489C-BF71-180F43AF8E72}"/>
            </a:ext>
          </a:extLst>
        </xdr:cNvPr>
        <xdr:cNvSpPr/>
      </xdr:nvSpPr>
      <xdr:spPr>
        <a:xfrm>
          <a:off x="8134350" y="2438400"/>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24</xdr:col>
      <xdr:colOff>57150</xdr:colOff>
      <xdr:row>26</xdr:row>
      <xdr:rowOff>19050</xdr:rowOff>
    </xdr:from>
    <xdr:to>
      <xdr:col>27</xdr:col>
      <xdr:colOff>222662</xdr:colOff>
      <xdr:row>29</xdr:row>
      <xdr:rowOff>4344</xdr:rowOff>
    </xdr:to>
    <xdr:sp macro="" textlink="">
      <xdr:nvSpPr>
        <xdr:cNvPr id="6" name="Isosceles Triangle 5">
          <a:extLst>
            <a:ext uri="{FF2B5EF4-FFF2-40B4-BE49-F238E27FC236}">
              <a16:creationId xmlns:a16="http://schemas.microsoft.com/office/drawing/2014/main" id="{0FAB96A1-BBEA-49FD-AE26-2AA745C55085}"/>
            </a:ext>
          </a:extLst>
        </xdr:cNvPr>
        <xdr:cNvSpPr/>
      </xdr:nvSpPr>
      <xdr:spPr>
        <a:xfrm>
          <a:off x="5915025" y="55911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105335</xdr:colOff>
      <xdr:row>9</xdr:row>
      <xdr:rowOff>8405</xdr:rowOff>
    </xdr:from>
    <xdr:to>
      <xdr:col>38</xdr:col>
      <xdr:colOff>80384</xdr:colOff>
      <xdr:row>11</xdr:row>
      <xdr:rowOff>76719</xdr:rowOff>
    </xdr:to>
    <xdr:sp macro="" textlink="">
      <xdr:nvSpPr>
        <xdr:cNvPr id="6" name="Isosceles Triangle 5">
          <a:extLst>
            <a:ext uri="{FF2B5EF4-FFF2-40B4-BE49-F238E27FC236}">
              <a16:creationId xmlns:a16="http://schemas.microsoft.com/office/drawing/2014/main" id="{858F257E-B412-42FE-89C3-F7DD5F26F098}"/>
            </a:ext>
          </a:extLst>
        </xdr:cNvPr>
        <xdr:cNvSpPr/>
      </xdr:nvSpPr>
      <xdr:spPr>
        <a:xfrm>
          <a:off x="8534960" y="2446805"/>
          <a:ext cx="927549" cy="46836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247650</xdr:colOff>
      <xdr:row>26</xdr:row>
      <xdr:rowOff>19050</xdr:rowOff>
    </xdr:from>
    <xdr:to>
      <xdr:col>27</xdr:col>
      <xdr:colOff>32162</xdr:colOff>
      <xdr:row>29</xdr:row>
      <xdr:rowOff>4344</xdr:rowOff>
    </xdr:to>
    <xdr:sp macro="" textlink="">
      <xdr:nvSpPr>
        <xdr:cNvPr id="7" name="Isosceles Triangle 6">
          <a:extLst>
            <a:ext uri="{FF2B5EF4-FFF2-40B4-BE49-F238E27FC236}">
              <a16:creationId xmlns:a16="http://schemas.microsoft.com/office/drawing/2014/main" id="{DB55F753-5709-4CF2-AAFC-DC17C894C5F6}"/>
            </a:ext>
          </a:extLst>
        </xdr:cNvPr>
        <xdr:cNvSpPr/>
      </xdr:nvSpPr>
      <xdr:spPr>
        <a:xfrm>
          <a:off x="5724525" y="55911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83344</xdr:colOff>
      <xdr:row>9</xdr:row>
      <xdr:rowOff>19050</xdr:rowOff>
    </xdr:from>
    <xdr:to>
      <xdr:col>37</xdr:col>
      <xdr:colOff>47188</xdr:colOff>
      <xdr:row>11</xdr:row>
      <xdr:rowOff>91916</xdr:rowOff>
    </xdr:to>
    <xdr:sp macro="" textlink="">
      <xdr:nvSpPr>
        <xdr:cNvPr id="6" name="Isosceles Triangle 5">
          <a:extLst>
            <a:ext uri="{FF2B5EF4-FFF2-40B4-BE49-F238E27FC236}">
              <a16:creationId xmlns:a16="http://schemas.microsoft.com/office/drawing/2014/main" id="{26542364-35FD-4BAA-8A11-3CBD999CBAB6}"/>
            </a:ext>
          </a:extLst>
        </xdr:cNvPr>
        <xdr:cNvSpPr/>
      </xdr:nvSpPr>
      <xdr:spPr>
        <a:xfrm>
          <a:off x="8274844" y="2453878"/>
          <a:ext cx="916344" cy="47767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352425</xdr:colOff>
      <xdr:row>26</xdr:row>
      <xdr:rowOff>9525</xdr:rowOff>
    </xdr:from>
    <xdr:to>
      <xdr:col>27</xdr:col>
      <xdr:colOff>136937</xdr:colOff>
      <xdr:row>28</xdr:row>
      <xdr:rowOff>156744</xdr:rowOff>
    </xdr:to>
    <xdr:sp macro="" textlink="">
      <xdr:nvSpPr>
        <xdr:cNvPr id="7" name="Isosceles Triangle 6">
          <a:extLst>
            <a:ext uri="{FF2B5EF4-FFF2-40B4-BE49-F238E27FC236}">
              <a16:creationId xmlns:a16="http://schemas.microsoft.com/office/drawing/2014/main" id="{C0F1CBDC-DC5E-429D-B530-C36F67748091}"/>
            </a:ext>
          </a:extLst>
        </xdr:cNvPr>
        <xdr:cNvSpPr/>
      </xdr:nvSpPr>
      <xdr:spPr>
        <a:xfrm>
          <a:off x="5829300" y="55816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41713</xdr:colOff>
      <xdr:row>9</xdr:row>
      <xdr:rowOff>33502</xdr:rowOff>
    </xdr:from>
    <xdr:to>
      <xdr:col>37</xdr:col>
      <xdr:colOff>7200</xdr:colOff>
      <xdr:row>11</xdr:row>
      <xdr:rowOff>104521</xdr:rowOff>
    </xdr:to>
    <xdr:sp macro="" textlink="">
      <xdr:nvSpPr>
        <xdr:cNvPr id="6" name="Isosceles Triangle 5">
          <a:extLst>
            <a:ext uri="{FF2B5EF4-FFF2-40B4-BE49-F238E27FC236}">
              <a16:creationId xmlns:a16="http://schemas.microsoft.com/office/drawing/2014/main" id="{33F5D9FD-3B55-4FA0-8ADE-74B2BEB79F9E}"/>
            </a:ext>
          </a:extLst>
        </xdr:cNvPr>
        <xdr:cNvSpPr/>
      </xdr:nvSpPr>
      <xdr:spPr>
        <a:xfrm>
          <a:off x="8180661" y="2470588"/>
          <a:ext cx="911418" cy="46515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104775</xdr:colOff>
      <xdr:row>48</xdr:row>
      <xdr:rowOff>85725</xdr:rowOff>
    </xdr:from>
    <xdr:to>
      <xdr:col>38</xdr:col>
      <xdr:colOff>70262</xdr:colOff>
      <xdr:row>51</xdr:row>
      <xdr:rowOff>71019</xdr:rowOff>
    </xdr:to>
    <xdr:sp macro="" textlink="">
      <xdr:nvSpPr>
        <xdr:cNvPr id="7" name="Isosceles Triangle 6">
          <a:extLst>
            <a:ext uri="{FF2B5EF4-FFF2-40B4-BE49-F238E27FC236}">
              <a16:creationId xmlns:a16="http://schemas.microsoft.com/office/drawing/2014/main" id="{25ECB3C3-5175-4357-B14B-19956F1BB1AB}"/>
            </a:ext>
          </a:extLst>
        </xdr:cNvPr>
        <xdr:cNvSpPr/>
      </xdr:nvSpPr>
      <xdr:spPr>
        <a:xfrm>
          <a:off x="8534400" y="922020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76200</xdr:colOff>
      <xdr:row>8</xdr:row>
      <xdr:rowOff>114300</xdr:rowOff>
    </xdr:from>
    <xdr:to>
      <xdr:col>36</xdr:col>
      <xdr:colOff>40044</xdr:colOff>
      <xdr:row>11</xdr:row>
      <xdr:rowOff>33576</xdr:rowOff>
    </xdr:to>
    <xdr:sp macro="" textlink="">
      <xdr:nvSpPr>
        <xdr:cNvPr id="6" name="Isosceles Triangle 5">
          <a:extLst>
            <a:ext uri="{FF2B5EF4-FFF2-40B4-BE49-F238E27FC236}">
              <a16:creationId xmlns:a16="http://schemas.microsoft.com/office/drawing/2014/main" id="{5070F8D8-938C-4D35-AB7D-894435B3180D}"/>
            </a:ext>
          </a:extLst>
        </xdr:cNvPr>
        <xdr:cNvSpPr/>
      </xdr:nvSpPr>
      <xdr:spPr>
        <a:xfrm>
          <a:off x="7696200" y="2352675"/>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133350</xdr:colOff>
      <xdr:row>49</xdr:row>
      <xdr:rowOff>95250</xdr:rowOff>
    </xdr:from>
    <xdr:to>
      <xdr:col>38</xdr:col>
      <xdr:colOff>98837</xdr:colOff>
      <xdr:row>52</xdr:row>
      <xdr:rowOff>80544</xdr:rowOff>
    </xdr:to>
    <xdr:sp macro="" textlink="">
      <xdr:nvSpPr>
        <xdr:cNvPr id="7" name="Isosceles Triangle 6">
          <a:extLst>
            <a:ext uri="{FF2B5EF4-FFF2-40B4-BE49-F238E27FC236}">
              <a16:creationId xmlns:a16="http://schemas.microsoft.com/office/drawing/2014/main" id="{566E72FC-3731-44F2-9ABF-4BD4C7529225}"/>
            </a:ext>
          </a:extLst>
        </xdr:cNvPr>
        <xdr:cNvSpPr/>
      </xdr:nvSpPr>
      <xdr:spPr>
        <a:xfrm>
          <a:off x="8562975" y="93916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32188</xdr:colOff>
      <xdr:row>9</xdr:row>
      <xdr:rowOff>26275</xdr:rowOff>
    </xdr:from>
    <xdr:to>
      <xdr:col>35</xdr:col>
      <xdr:colOff>232515</xdr:colOff>
      <xdr:row>11</xdr:row>
      <xdr:rowOff>97294</xdr:rowOff>
    </xdr:to>
    <xdr:sp macro="" textlink="">
      <xdr:nvSpPr>
        <xdr:cNvPr id="8" name="Isosceles Triangle 7">
          <a:extLst>
            <a:ext uri="{FF2B5EF4-FFF2-40B4-BE49-F238E27FC236}">
              <a16:creationId xmlns:a16="http://schemas.microsoft.com/office/drawing/2014/main" id="{406C761F-C707-4D9C-A993-8CC9C34B1B18}"/>
            </a:ext>
          </a:extLst>
        </xdr:cNvPr>
        <xdr:cNvSpPr/>
      </xdr:nvSpPr>
      <xdr:spPr>
        <a:xfrm>
          <a:off x="7934654" y="2463361"/>
          <a:ext cx="909775" cy="46515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228600</xdr:colOff>
      <xdr:row>26</xdr:row>
      <xdr:rowOff>123825</xdr:rowOff>
    </xdr:from>
    <xdr:to>
      <xdr:col>27</xdr:col>
      <xdr:colOff>13112</xdr:colOff>
      <xdr:row>29</xdr:row>
      <xdr:rowOff>109119</xdr:rowOff>
    </xdr:to>
    <xdr:sp macro="" textlink="">
      <xdr:nvSpPr>
        <xdr:cNvPr id="6" name="Isosceles Triangle 5">
          <a:extLst>
            <a:ext uri="{FF2B5EF4-FFF2-40B4-BE49-F238E27FC236}">
              <a16:creationId xmlns:a16="http://schemas.microsoft.com/office/drawing/2014/main" id="{57B8FE0C-2F74-4CE6-B210-17147DE6D9D1}"/>
            </a:ext>
          </a:extLst>
        </xdr:cNvPr>
        <xdr:cNvSpPr/>
      </xdr:nvSpPr>
      <xdr:spPr>
        <a:xfrm>
          <a:off x="5705475" y="56959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FC83AE78-48B0-4F6C-895F-D494DC6966EB}"/>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6EB6D708-E3BE-4832-848F-2CE2B91B7B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8688"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69D7C117-7060-42AF-AB42-811C61C398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1875"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11692B42-F300-4319-86C6-A1EBD1BC58E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0318" y="873579"/>
          <a:ext cx="723901" cy="447675"/>
        </a:xfrm>
        <a:prstGeom prst="rect">
          <a:avLst/>
        </a:prstGeom>
        <a:noFill/>
        <a:ln>
          <a:noFill/>
        </a:ln>
      </xdr:spPr>
    </xdr:pic>
    <xdr:clientData/>
  </xdr:twoCellAnchor>
  <xdr:twoCellAnchor>
    <xdr:from>
      <xdr:col>32</xdr:col>
      <xdr:colOff>32188</xdr:colOff>
      <xdr:row>9</xdr:row>
      <xdr:rowOff>26275</xdr:rowOff>
    </xdr:from>
    <xdr:to>
      <xdr:col>35</xdr:col>
      <xdr:colOff>232515</xdr:colOff>
      <xdr:row>11</xdr:row>
      <xdr:rowOff>97294</xdr:rowOff>
    </xdr:to>
    <xdr:sp macro="" textlink="">
      <xdr:nvSpPr>
        <xdr:cNvPr id="6" name="Isosceles Triangle 5">
          <a:extLst>
            <a:ext uri="{FF2B5EF4-FFF2-40B4-BE49-F238E27FC236}">
              <a16:creationId xmlns:a16="http://schemas.microsoft.com/office/drawing/2014/main" id="{95FF5226-CD91-4BEA-84BC-EC7AF40CD826}"/>
            </a:ext>
          </a:extLst>
        </xdr:cNvPr>
        <xdr:cNvSpPr/>
      </xdr:nvSpPr>
      <xdr:spPr>
        <a:xfrm>
          <a:off x="7985563" y="2464675"/>
          <a:ext cx="914702"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323850</xdr:colOff>
      <xdr:row>26</xdr:row>
      <xdr:rowOff>19050</xdr:rowOff>
    </xdr:from>
    <xdr:to>
      <xdr:col>27</xdr:col>
      <xdr:colOff>108362</xdr:colOff>
      <xdr:row>29</xdr:row>
      <xdr:rowOff>4344</xdr:rowOff>
    </xdr:to>
    <xdr:sp macro="" textlink="">
      <xdr:nvSpPr>
        <xdr:cNvPr id="7" name="Isosceles Triangle 6">
          <a:extLst>
            <a:ext uri="{FF2B5EF4-FFF2-40B4-BE49-F238E27FC236}">
              <a16:creationId xmlns:a16="http://schemas.microsoft.com/office/drawing/2014/main" id="{F94FA75A-75D5-4BE5-ACC0-E2AED8B2B37B}"/>
            </a:ext>
          </a:extLst>
        </xdr:cNvPr>
        <xdr:cNvSpPr/>
      </xdr:nvSpPr>
      <xdr:spPr>
        <a:xfrm>
          <a:off x="5800725" y="5591175"/>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3" name="Picture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5" name="Picture 4">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32</xdr:col>
      <xdr:colOff>237074</xdr:colOff>
      <xdr:row>9</xdr:row>
      <xdr:rowOff>55680</xdr:rowOff>
    </xdr:from>
    <xdr:to>
      <xdr:col>36</xdr:col>
      <xdr:colOff>212123</xdr:colOff>
      <xdr:row>11</xdr:row>
      <xdr:rowOff>128546</xdr:rowOff>
    </xdr:to>
    <xdr:sp macro="" textlink="">
      <xdr:nvSpPr>
        <xdr:cNvPr id="6" name="Isosceles Triangle 5">
          <a:extLst>
            <a:ext uri="{FF2B5EF4-FFF2-40B4-BE49-F238E27FC236}">
              <a16:creationId xmlns:a16="http://schemas.microsoft.com/office/drawing/2014/main" id="{58E699D4-320A-4AAC-A880-F9FF46E1679C}"/>
            </a:ext>
          </a:extLst>
        </xdr:cNvPr>
        <xdr:cNvSpPr/>
      </xdr:nvSpPr>
      <xdr:spPr>
        <a:xfrm>
          <a:off x="8190449" y="2490508"/>
          <a:ext cx="927549" cy="47767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34</xdr:col>
      <xdr:colOff>123825</xdr:colOff>
      <xdr:row>49</xdr:row>
      <xdr:rowOff>66675</xdr:rowOff>
    </xdr:from>
    <xdr:to>
      <xdr:col>38</xdr:col>
      <xdr:colOff>98874</xdr:colOff>
      <xdr:row>52</xdr:row>
      <xdr:rowOff>53816</xdr:rowOff>
    </xdr:to>
    <xdr:sp macro="" textlink="">
      <xdr:nvSpPr>
        <xdr:cNvPr id="7" name="Isosceles Triangle 6">
          <a:extLst>
            <a:ext uri="{FF2B5EF4-FFF2-40B4-BE49-F238E27FC236}">
              <a16:creationId xmlns:a16="http://schemas.microsoft.com/office/drawing/2014/main" id="{04C0AB45-6C5A-4C24-8B36-5CA83B12C28D}"/>
            </a:ext>
          </a:extLst>
        </xdr:cNvPr>
        <xdr:cNvSpPr/>
      </xdr:nvSpPr>
      <xdr:spPr>
        <a:xfrm>
          <a:off x="8553450" y="9363075"/>
          <a:ext cx="927549" cy="47291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twoCellAnchor>
    <xdr:from>
      <xdr:col>23</xdr:col>
      <xdr:colOff>304800</xdr:colOff>
      <xdr:row>25</xdr:row>
      <xdr:rowOff>133350</xdr:rowOff>
    </xdr:from>
    <xdr:to>
      <xdr:col>27</xdr:col>
      <xdr:colOff>89312</xdr:colOff>
      <xdr:row>28</xdr:row>
      <xdr:rowOff>118644</xdr:rowOff>
    </xdr:to>
    <xdr:sp macro="" textlink="">
      <xdr:nvSpPr>
        <xdr:cNvPr id="8" name="Isosceles Triangle 7">
          <a:extLst>
            <a:ext uri="{FF2B5EF4-FFF2-40B4-BE49-F238E27FC236}">
              <a16:creationId xmlns:a16="http://schemas.microsoft.com/office/drawing/2014/main" id="{835B69B0-E322-49DA-9205-444C0B4A5C5F}"/>
            </a:ext>
          </a:extLst>
        </xdr:cNvPr>
        <xdr:cNvSpPr/>
      </xdr:nvSpPr>
      <xdr:spPr>
        <a:xfrm>
          <a:off x="5781675" y="5543550"/>
          <a:ext cx="917987" cy="47106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31</xdr:col>
      <xdr:colOff>182946</xdr:colOff>
      <xdr:row>9</xdr:row>
      <xdr:rowOff>36458</xdr:rowOff>
    </xdr:from>
    <xdr:to>
      <xdr:col>35</xdr:col>
      <xdr:colOff>146790</xdr:colOff>
      <xdr:row>11</xdr:row>
      <xdr:rowOff>107477</xdr:rowOff>
    </xdr:to>
    <xdr:sp macro="" textlink="">
      <xdr:nvSpPr>
        <xdr:cNvPr id="6" name="Isosceles Triangle 5">
          <a:extLst>
            <a:ext uri="{FF2B5EF4-FFF2-40B4-BE49-F238E27FC236}">
              <a16:creationId xmlns:a16="http://schemas.microsoft.com/office/drawing/2014/main" id="{D719E72D-E0A6-41E5-AA52-7559ECA38074}"/>
            </a:ext>
          </a:extLst>
        </xdr:cNvPr>
        <xdr:cNvSpPr/>
      </xdr:nvSpPr>
      <xdr:spPr>
        <a:xfrm>
          <a:off x="7848929" y="2473544"/>
          <a:ext cx="909775" cy="46515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32</xdr:col>
      <xdr:colOff>117230</xdr:colOff>
      <xdr:row>9</xdr:row>
      <xdr:rowOff>51288</xdr:rowOff>
    </xdr:from>
    <xdr:to>
      <xdr:col>36</xdr:col>
      <xdr:colOff>66420</xdr:colOff>
      <xdr:row>11</xdr:row>
      <xdr:rowOff>127360</xdr:rowOff>
    </xdr:to>
    <xdr:sp macro="" textlink="">
      <xdr:nvSpPr>
        <xdr:cNvPr id="7" name="Isosceles Triangle 6">
          <a:extLst>
            <a:ext uri="{FF2B5EF4-FFF2-40B4-BE49-F238E27FC236}">
              <a16:creationId xmlns:a16="http://schemas.microsoft.com/office/drawing/2014/main" id="{591E2A8C-AF91-4F92-BA1C-465CCB32813D}"/>
            </a:ext>
          </a:extLst>
        </xdr:cNvPr>
        <xdr:cNvSpPr/>
      </xdr:nvSpPr>
      <xdr:spPr>
        <a:xfrm>
          <a:off x="7854461" y="2447192"/>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806336</xdr:colOff>
      <xdr:row>0</xdr:row>
      <xdr:rowOff>373693</xdr:rowOff>
    </xdr:from>
    <xdr:to>
      <xdr:col>2</xdr:col>
      <xdr:colOff>198920</xdr:colOff>
      <xdr:row>0</xdr:row>
      <xdr:rowOff>1140401</xdr:rowOff>
    </xdr:to>
    <xdr:pic>
      <xdr:nvPicPr>
        <xdr:cNvPr id="4" name="Picture 3" descr="oilco">
          <a:extLst>
            <a:ext uri="{FF2B5EF4-FFF2-40B4-BE49-F238E27FC236}">
              <a16:creationId xmlns:a16="http://schemas.microsoft.com/office/drawing/2014/main" id="{6D24428E-3BA8-490E-A2DE-D684995B0AAD}"/>
            </a:ext>
          </a:extLst>
        </xdr:cNvPr>
        <xdr:cNvPicPr/>
      </xdr:nvPicPr>
      <xdr:blipFill>
        <a:blip xmlns:r="http://schemas.openxmlformats.org/officeDocument/2006/relationships" r:embed="rId1" cstate="print"/>
        <a:srcRect/>
        <a:stretch>
          <a:fillRect/>
        </a:stretch>
      </xdr:blipFill>
      <xdr:spPr bwMode="auto">
        <a:xfrm>
          <a:off x="806336" y="373693"/>
          <a:ext cx="974562" cy="766708"/>
        </a:xfrm>
        <a:prstGeom prst="rect">
          <a:avLst/>
        </a:prstGeom>
        <a:noFill/>
        <a:ln w="9525">
          <a:noFill/>
          <a:miter lim="800000"/>
          <a:headEnd/>
          <a:tailEnd/>
        </a:ln>
      </xdr:spPr>
    </xdr:pic>
    <xdr:clientData/>
  </xdr:twoCellAnchor>
  <xdr:twoCellAnchor editAs="oneCell">
    <xdr:from>
      <xdr:col>14</xdr:col>
      <xdr:colOff>488674</xdr:colOff>
      <xdr:row>0</xdr:row>
      <xdr:rowOff>149087</xdr:rowOff>
    </xdr:from>
    <xdr:to>
      <xdr:col>15</xdr:col>
      <xdr:colOff>447307</xdr:colOff>
      <xdr:row>0</xdr:row>
      <xdr:rowOff>739637</xdr:rowOff>
    </xdr:to>
    <xdr:pic>
      <xdr:nvPicPr>
        <xdr:cNvPr id="2" name="Picture 1">
          <a:extLst>
            <a:ext uri="{FF2B5EF4-FFF2-40B4-BE49-F238E27FC236}">
              <a16:creationId xmlns:a16="http://schemas.microsoft.com/office/drawing/2014/main" id="{CBA22BBF-47EF-4ED6-B5CD-F5F9B93137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16848" y="149087"/>
          <a:ext cx="670937" cy="590550"/>
        </a:xfrm>
        <a:prstGeom prst="rect">
          <a:avLst/>
        </a:prstGeom>
      </xdr:spPr>
    </xdr:pic>
    <xdr:clientData/>
  </xdr:twoCellAnchor>
  <xdr:twoCellAnchor editAs="oneCell">
    <xdr:from>
      <xdr:col>13</xdr:col>
      <xdr:colOff>298174</xdr:colOff>
      <xdr:row>0</xdr:row>
      <xdr:rowOff>944217</xdr:rowOff>
    </xdr:from>
    <xdr:to>
      <xdr:col>14</xdr:col>
      <xdr:colOff>445528</xdr:colOff>
      <xdr:row>1</xdr:row>
      <xdr:rowOff>169793</xdr:rowOff>
    </xdr:to>
    <xdr:pic>
      <xdr:nvPicPr>
        <xdr:cNvPr id="3" name="Picture 2">
          <a:extLst>
            <a:ext uri="{FF2B5EF4-FFF2-40B4-BE49-F238E27FC236}">
              <a16:creationId xmlns:a16="http://schemas.microsoft.com/office/drawing/2014/main" id="{E485C799-1619-46E0-A1C7-990510DA4DC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4044" y="944217"/>
          <a:ext cx="859658" cy="476250"/>
        </a:xfrm>
        <a:prstGeom prst="rect">
          <a:avLst/>
        </a:prstGeom>
        <a:noFill/>
        <a:ln>
          <a:noFill/>
        </a:ln>
      </xdr:spPr>
    </xdr:pic>
    <xdr:clientData/>
  </xdr:twoCellAnchor>
  <xdr:twoCellAnchor editAs="oneCell">
    <xdr:from>
      <xdr:col>15</xdr:col>
      <xdr:colOff>530089</xdr:colOff>
      <xdr:row>0</xdr:row>
      <xdr:rowOff>944218</xdr:rowOff>
    </xdr:from>
    <xdr:to>
      <xdr:col>16</xdr:col>
      <xdr:colOff>428436</xdr:colOff>
      <xdr:row>1</xdr:row>
      <xdr:rowOff>141219</xdr:rowOff>
    </xdr:to>
    <xdr:pic>
      <xdr:nvPicPr>
        <xdr:cNvPr id="5" name="Picture 4">
          <a:extLst>
            <a:ext uri="{FF2B5EF4-FFF2-40B4-BE49-F238E27FC236}">
              <a16:creationId xmlns:a16="http://schemas.microsoft.com/office/drawing/2014/main" id="{E3AD82B8-DBA4-4998-9011-B6AAE922FB1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70567" y="944218"/>
          <a:ext cx="734891" cy="447675"/>
        </a:xfrm>
        <a:prstGeom prst="rect">
          <a:avLst/>
        </a:prstGeom>
        <a:noFill/>
        <a:ln>
          <a:noFill/>
        </a:ln>
      </xdr:spPr>
    </xdr:pic>
    <xdr:clientData/>
  </xdr:twoCellAnchor>
  <xdr:twoCellAnchor>
    <xdr:from>
      <xdr:col>11</xdr:col>
      <xdr:colOff>496956</xdr:colOff>
      <xdr:row>4</xdr:row>
      <xdr:rowOff>8282</xdr:rowOff>
    </xdr:from>
    <xdr:to>
      <xdr:col>13</xdr:col>
      <xdr:colOff>328278</xdr:colOff>
      <xdr:row>6</xdr:row>
      <xdr:rowOff>82443</xdr:rowOff>
    </xdr:to>
    <xdr:sp macro="" textlink="">
      <xdr:nvSpPr>
        <xdr:cNvPr id="6" name="Isosceles Triangle 5">
          <a:extLst>
            <a:ext uri="{FF2B5EF4-FFF2-40B4-BE49-F238E27FC236}">
              <a16:creationId xmlns:a16="http://schemas.microsoft.com/office/drawing/2014/main" id="{50320853-E794-4EEE-BE95-1157E1B6D9BD}"/>
            </a:ext>
          </a:extLst>
        </xdr:cNvPr>
        <xdr:cNvSpPr/>
      </xdr:nvSpPr>
      <xdr:spPr>
        <a:xfrm>
          <a:off x="10891630" y="2443369"/>
          <a:ext cx="916344" cy="47172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806336</xdr:colOff>
      <xdr:row>0</xdr:row>
      <xdr:rowOff>373693</xdr:rowOff>
    </xdr:from>
    <xdr:to>
      <xdr:col>2</xdr:col>
      <xdr:colOff>198920</xdr:colOff>
      <xdr:row>0</xdr:row>
      <xdr:rowOff>1140401</xdr:rowOff>
    </xdr:to>
    <xdr:pic>
      <xdr:nvPicPr>
        <xdr:cNvPr id="2" name="Picture 1" descr="oilco">
          <a:extLst>
            <a:ext uri="{FF2B5EF4-FFF2-40B4-BE49-F238E27FC236}">
              <a16:creationId xmlns:a16="http://schemas.microsoft.com/office/drawing/2014/main" id="{353FA04E-7635-4A44-8E32-F0E1D35DB987}"/>
            </a:ext>
          </a:extLst>
        </xdr:cNvPr>
        <xdr:cNvPicPr/>
      </xdr:nvPicPr>
      <xdr:blipFill>
        <a:blip xmlns:r="http://schemas.openxmlformats.org/officeDocument/2006/relationships" r:embed="rId1" cstate="print"/>
        <a:srcRect/>
        <a:stretch>
          <a:fillRect/>
        </a:stretch>
      </xdr:blipFill>
      <xdr:spPr bwMode="auto">
        <a:xfrm>
          <a:off x="806336" y="373693"/>
          <a:ext cx="973734" cy="766708"/>
        </a:xfrm>
        <a:prstGeom prst="rect">
          <a:avLst/>
        </a:prstGeom>
        <a:noFill/>
        <a:ln w="9525">
          <a:noFill/>
          <a:miter lim="800000"/>
          <a:headEnd/>
          <a:tailEnd/>
        </a:ln>
      </xdr:spPr>
    </xdr:pic>
    <xdr:clientData/>
  </xdr:twoCellAnchor>
  <xdr:twoCellAnchor editAs="oneCell">
    <xdr:from>
      <xdr:col>14</xdr:col>
      <xdr:colOff>488674</xdr:colOff>
      <xdr:row>0</xdr:row>
      <xdr:rowOff>149087</xdr:rowOff>
    </xdr:from>
    <xdr:to>
      <xdr:col>15</xdr:col>
      <xdr:colOff>447307</xdr:colOff>
      <xdr:row>0</xdr:row>
      <xdr:rowOff>739637</xdr:rowOff>
    </xdr:to>
    <xdr:pic>
      <xdr:nvPicPr>
        <xdr:cNvPr id="3" name="Picture 2">
          <a:extLst>
            <a:ext uri="{FF2B5EF4-FFF2-40B4-BE49-F238E27FC236}">
              <a16:creationId xmlns:a16="http://schemas.microsoft.com/office/drawing/2014/main" id="{34ABA5CC-79C6-41D0-81E1-63D74AB6FD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90199" y="149087"/>
          <a:ext cx="673008" cy="590550"/>
        </a:xfrm>
        <a:prstGeom prst="rect">
          <a:avLst/>
        </a:prstGeom>
      </xdr:spPr>
    </xdr:pic>
    <xdr:clientData/>
  </xdr:twoCellAnchor>
  <xdr:twoCellAnchor editAs="oneCell">
    <xdr:from>
      <xdr:col>13</xdr:col>
      <xdr:colOff>298174</xdr:colOff>
      <xdr:row>0</xdr:row>
      <xdr:rowOff>944217</xdr:rowOff>
    </xdr:from>
    <xdr:to>
      <xdr:col>14</xdr:col>
      <xdr:colOff>445528</xdr:colOff>
      <xdr:row>1</xdr:row>
      <xdr:rowOff>169793</xdr:rowOff>
    </xdr:to>
    <xdr:pic>
      <xdr:nvPicPr>
        <xdr:cNvPr id="4" name="Picture 3">
          <a:extLst>
            <a:ext uri="{FF2B5EF4-FFF2-40B4-BE49-F238E27FC236}">
              <a16:creationId xmlns:a16="http://schemas.microsoft.com/office/drawing/2014/main" id="{0A88E846-8121-4DF3-A0DB-0C5289DA608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85324" y="944217"/>
          <a:ext cx="861729" cy="473351"/>
        </a:xfrm>
        <a:prstGeom prst="rect">
          <a:avLst/>
        </a:prstGeom>
        <a:noFill/>
        <a:ln>
          <a:noFill/>
        </a:ln>
      </xdr:spPr>
    </xdr:pic>
    <xdr:clientData/>
  </xdr:twoCellAnchor>
  <xdr:twoCellAnchor editAs="oneCell">
    <xdr:from>
      <xdr:col>15</xdr:col>
      <xdr:colOff>530089</xdr:colOff>
      <xdr:row>0</xdr:row>
      <xdr:rowOff>944218</xdr:rowOff>
    </xdr:from>
    <xdr:to>
      <xdr:col>16</xdr:col>
      <xdr:colOff>428436</xdr:colOff>
      <xdr:row>1</xdr:row>
      <xdr:rowOff>141219</xdr:rowOff>
    </xdr:to>
    <xdr:pic>
      <xdr:nvPicPr>
        <xdr:cNvPr id="5" name="Picture 4">
          <a:extLst>
            <a:ext uri="{FF2B5EF4-FFF2-40B4-BE49-F238E27FC236}">
              <a16:creationId xmlns:a16="http://schemas.microsoft.com/office/drawing/2014/main" id="{6CA94660-3A37-4A57-80B9-F6801E90037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45989" y="944218"/>
          <a:ext cx="736547" cy="444776"/>
        </a:xfrm>
        <a:prstGeom prst="rect">
          <a:avLst/>
        </a:prstGeom>
        <a:noFill/>
        <a:ln>
          <a:noFill/>
        </a:ln>
      </xdr:spPr>
    </xdr:pic>
    <xdr:clientData/>
  </xdr:twoCellAnchor>
  <xdr:twoCellAnchor>
    <xdr:from>
      <xdr:col>11</xdr:col>
      <xdr:colOff>496956</xdr:colOff>
      <xdr:row>4</xdr:row>
      <xdr:rowOff>8282</xdr:rowOff>
    </xdr:from>
    <xdr:to>
      <xdr:col>13</xdr:col>
      <xdr:colOff>328278</xdr:colOff>
      <xdr:row>6</xdr:row>
      <xdr:rowOff>82443</xdr:rowOff>
    </xdr:to>
    <xdr:sp macro="" textlink="">
      <xdr:nvSpPr>
        <xdr:cNvPr id="6" name="Isosceles Triangle 5">
          <a:extLst>
            <a:ext uri="{FF2B5EF4-FFF2-40B4-BE49-F238E27FC236}">
              <a16:creationId xmlns:a16="http://schemas.microsoft.com/office/drawing/2014/main" id="{FDC2FF11-1F4B-4A5B-BF07-75C08186C3A7}"/>
            </a:ext>
          </a:extLst>
        </xdr:cNvPr>
        <xdr:cNvSpPr/>
      </xdr:nvSpPr>
      <xdr:spPr>
        <a:xfrm>
          <a:off x="10898256" y="2437157"/>
          <a:ext cx="917172" cy="474211"/>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D05</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100853</xdr:colOff>
      <xdr:row>7</xdr:row>
      <xdr:rowOff>201706</xdr:rowOff>
    </xdr:from>
    <xdr:to>
      <xdr:col>38</xdr:col>
      <xdr:colOff>212911</xdr:colOff>
      <xdr:row>75</xdr:row>
      <xdr:rowOff>156883</xdr:rowOff>
    </xdr:to>
    <xdr:cxnSp macro="">
      <xdr:nvCxnSpPr>
        <xdr:cNvPr id="8" name="Straight Connector 7">
          <a:extLst>
            <a:ext uri="{FF2B5EF4-FFF2-40B4-BE49-F238E27FC236}">
              <a16:creationId xmlns:a16="http://schemas.microsoft.com/office/drawing/2014/main" id="{00000000-0008-0000-0B00-000008000000}"/>
            </a:ext>
          </a:extLst>
        </xdr:cNvPr>
        <xdr:cNvCxnSpPr/>
      </xdr:nvCxnSpPr>
      <xdr:spPr>
        <a:xfrm flipH="1">
          <a:off x="100853" y="2218765"/>
          <a:ext cx="9054352" cy="11194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28012</xdr:colOff>
      <xdr:row>23</xdr:row>
      <xdr:rowOff>140077</xdr:rowOff>
    </xdr:from>
    <xdr:to>
      <xdr:col>26</xdr:col>
      <xdr:colOff>151276</xdr:colOff>
      <xdr:row>35</xdr:row>
      <xdr:rowOff>140077</xdr:rowOff>
    </xdr:to>
    <xdr:sp macro="" textlink="">
      <xdr:nvSpPr>
        <xdr:cNvPr id="9" name="Rectangle 8">
          <a:extLst>
            <a:ext uri="{FF2B5EF4-FFF2-40B4-BE49-F238E27FC236}">
              <a16:creationId xmlns:a16="http://schemas.microsoft.com/office/drawing/2014/main" id="{00000000-0008-0000-0B00-000009000000}"/>
            </a:ext>
          </a:extLst>
        </xdr:cNvPr>
        <xdr:cNvSpPr/>
      </xdr:nvSpPr>
      <xdr:spPr>
        <a:xfrm rot="18544746">
          <a:off x="5031439" y="5782239"/>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168089</xdr:colOff>
      <xdr:row>8</xdr:row>
      <xdr:rowOff>134471</xdr:rowOff>
    </xdr:from>
    <xdr:to>
      <xdr:col>38</xdr:col>
      <xdr:colOff>190500</xdr:colOff>
      <xdr:row>75</xdr:row>
      <xdr:rowOff>156882</xdr:rowOff>
    </xdr:to>
    <xdr:cxnSp macro="">
      <xdr:nvCxnSpPr>
        <xdr:cNvPr id="8" name="Straight Connector 7">
          <a:extLst>
            <a:ext uri="{FF2B5EF4-FFF2-40B4-BE49-F238E27FC236}">
              <a16:creationId xmlns:a16="http://schemas.microsoft.com/office/drawing/2014/main" id="{00000000-0008-0000-0C00-000008000000}"/>
            </a:ext>
          </a:extLst>
        </xdr:cNvPr>
        <xdr:cNvCxnSpPr/>
      </xdr:nvCxnSpPr>
      <xdr:spPr>
        <a:xfrm flipH="1">
          <a:off x="168089" y="2375647"/>
          <a:ext cx="8964705" cy="11037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218514</xdr:colOff>
      <xdr:row>29</xdr:row>
      <xdr:rowOff>72839</xdr:rowOff>
    </xdr:from>
    <xdr:to>
      <xdr:col>24</xdr:col>
      <xdr:colOff>106454</xdr:colOff>
      <xdr:row>41</xdr:row>
      <xdr:rowOff>72839</xdr:rowOff>
    </xdr:to>
    <xdr:sp macro="" textlink="">
      <xdr:nvSpPr>
        <xdr:cNvPr id="9" name="Rectangle 8">
          <a:extLst>
            <a:ext uri="{FF2B5EF4-FFF2-40B4-BE49-F238E27FC236}">
              <a16:creationId xmlns:a16="http://schemas.microsoft.com/office/drawing/2014/main" id="{00000000-0008-0000-0C00-000009000000}"/>
            </a:ext>
          </a:extLst>
        </xdr:cNvPr>
        <xdr:cNvSpPr/>
      </xdr:nvSpPr>
      <xdr:spPr>
        <a:xfrm rot="18544746">
          <a:off x="4515970" y="6656295"/>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112059</xdr:colOff>
      <xdr:row>9</xdr:row>
      <xdr:rowOff>11206</xdr:rowOff>
    </xdr:from>
    <xdr:to>
      <xdr:col>38</xdr:col>
      <xdr:colOff>145678</xdr:colOff>
      <xdr:row>75</xdr:row>
      <xdr:rowOff>190500</xdr:rowOff>
    </xdr:to>
    <xdr:cxnSp macro="">
      <xdr:nvCxnSpPr>
        <xdr:cNvPr id="8" name="Straight Connector 7">
          <a:extLst>
            <a:ext uri="{FF2B5EF4-FFF2-40B4-BE49-F238E27FC236}">
              <a16:creationId xmlns:a16="http://schemas.microsoft.com/office/drawing/2014/main" id="{00000000-0008-0000-0D00-000008000000}"/>
            </a:ext>
          </a:extLst>
        </xdr:cNvPr>
        <xdr:cNvCxnSpPr/>
      </xdr:nvCxnSpPr>
      <xdr:spPr>
        <a:xfrm flipH="1">
          <a:off x="112059" y="2409265"/>
          <a:ext cx="8975913" cy="11037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207309</xdr:colOff>
      <xdr:row>23</xdr:row>
      <xdr:rowOff>39222</xdr:rowOff>
    </xdr:from>
    <xdr:to>
      <xdr:col>27</xdr:col>
      <xdr:colOff>95250</xdr:colOff>
      <xdr:row>35</xdr:row>
      <xdr:rowOff>39222</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rot="18544746">
          <a:off x="5210736" y="5681384"/>
          <a:ext cx="1882588" cy="593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0</xdr:colOff>
      <xdr:row>9</xdr:row>
      <xdr:rowOff>86591</xdr:rowOff>
    </xdr:from>
    <xdr:to>
      <xdr:col>38</xdr:col>
      <xdr:colOff>59085</xdr:colOff>
      <xdr:row>75</xdr:row>
      <xdr:rowOff>252641</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flipH="1">
          <a:off x="0" y="2476500"/>
          <a:ext cx="9272358" cy="109899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181839</xdr:colOff>
      <xdr:row>25</xdr:row>
      <xdr:rowOff>42281</xdr:rowOff>
    </xdr:from>
    <xdr:to>
      <xdr:col>26</xdr:col>
      <xdr:colOff>69778</xdr:colOff>
      <xdr:row>37</xdr:row>
      <xdr:rowOff>42280</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rot="18544746">
          <a:off x="4949941" y="5998208"/>
          <a:ext cx="1882587" cy="593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78441</xdr:colOff>
      <xdr:row>9</xdr:row>
      <xdr:rowOff>0</xdr:rowOff>
    </xdr:from>
    <xdr:to>
      <xdr:col>38</xdr:col>
      <xdr:colOff>290731</xdr:colOff>
      <xdr:row>75</xdr:row>
      <xdr:rowOff>168088</xdr:rowOff>
    </xdr:to>
    <xdr:cxnSp macro="">
      <xdr:nvCxnSpPr>
        <xdr:cNvPr id="8" name="Straight Connector 7">
          <a:extLst>
            <a:ext uri="{FF2B5EF4-FFF2-40B4-BE49-F238E27FC236}">
              <a16:creationId xmlns:a16="http://schemas.microsoft.com/office/drawing/2014/main" id="{00000000-0008-0000-0F00-000008000000}"/>
            </a:ext>
          </a:extLst>
        </xdr:cNvPr>
        <xdr:cNvCxnSpPr/>
      </xdr:nvCxnSpPr>
      <xdr:spPr>
        <a:xfrm flipH="1">
          <a:off x="78441" y="2398059"/>
          <a:ext cx="9154584" cy="11026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129021</xdr:colOff>
      <xdr:row>24</xdr:row>
      <xdr:rowOff>91827</xdr:rowOff>
    </xdr:from>
    <xdr:to>
      <xdr:col>27</xdr:col>
      <xdr:colOff>14005</xdr:colOff>
      <xdr:row>36</xdr:row>
      <xdr:rowOff>79221</xdr:rowOff>
    </xdr:to>
    <xdr:sp macro="" textlink="">
      <xdr:nvSpPr>
        <xdr:cNvPr id="9" name="Rectangle 8">
          <a:extLst>
            <a:ext uri="{FF2B5EF4-FFF2-40B4-BE49-F238E27FC236}">
              <a16:creationId xmlns:a16="http://schemas.microsoft.com/office/drawing/2014/main" id="{00000000-0008-0000-0F00-000009000000}"/>
            </a:ext>
          </a:extLst>
        </xdr:cNvPr>
        <xdr:cNvSpPr/>
      </xdr:nvSpPr>
      <xdr:spPr>
        <a:xfrm rot="18544746">
          <a:off x="5137272" y="5886047"/>
          <a:ext cx="1869982" cy="590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190500</xdr:colOff>
      <xdr:row>9</xdr:row>
      <xdr:rowOff>0</xdr:rowOff>
    </xdr:from>
    <xdr:to>
      <xdr:col>37</xdr:col>
      <xdr:colOff>217394</xdr:colOff>
      <xdr:row>75</xdr:row>
      <xdr:rowOff>183776</xdr:rowOff>
    </xdr:to>
    <xdr:cxnSp macro="">
      <xdr:nvCxnSpPr>
        <xdr:cNvPr id="8" name="Straight Connector 7">
          <a:extLst>
            <a:ext uri="{FF2B5EF4-FFF2-40B4-BE49-F238E27FC236}">
              <a16:creationId xmlns:a16="http://schemas.microsoft.com/office/drawing/2014/main" id="{00000000-0008-0000-1000-000008000000}"/>
            </a:ext>
          </a:extLst>
        </xdr:cNvPr>
        <xdr:cNvCxnSpPr/>
      </xdr:nvCxnSpPr>
      <xdr:spPr>
        <a:xfrm flipH="1">
          <a:off x="190500" y="2400300"/>
          <a:ext cx="8485094" cy="107755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16005</xdr:colOff>
      <xdr:row>24</xdr:row>
      <xdr:rowOff>54108</xdr:rowOff>
    </xdr:from>
    <xdr:to>
      <xdr:col>26</xdr:col>
      <xdr:colOff>184734</xdr:colOff>
      <xdr:row>36</xdr:row>
      <xdr:rowOff>54108</xdr:rowOff>
    </xdr:to>
    <xdr:sp macro="" textlink="">
      <xdr:nvSpPr>
        <xdr:cNvPr id="9" name="Rectangle 8">
          <a:extLst>
            <a:ext uri="{FF2B5EF4-FFF2-40B4-BE49-F238E27FC236}">
              <a16:creationId xmlns:a16="http://schemas.microsoft.com/office/drawing/2014/main" id="{00000000-0008-0000-1000-000009000000}"/>
            </a:ext>
          </a:extLst>
        </xdr:cNvPr>
        <xdr:cNvSpPr/>
      </xdr:nvSpPr>
      <xdr:spPr>
        <a:xfrm rot="18544746">
          <a:off x="5243870" y="5929672"/>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34637</xdr:colOff>
      <xdr:row>8</xdr:row>
      <xdr:rowOff>69273</xdr:rowOff>
    </xdr:from>
    <xdr:to>
      <xdr:col>38</xdr:col>
      <xdr:colOff>190500</xdr:colOff>
      <xdr:row>75</xdr:row>
      <xdr:rowOff>229982</xdr:rowOff>
    </xdr:to>
    <xdr:cxnSp macro="">
      <xdr:nvCxnSpPr>
        <xdr:cNvPr id="10" name="Straight Connector 9">
          <a:extLst>
            <a:ext uri="{FF2B5EF4-FFF2-40B4-BE49-F238E27FC236}">
              <a16:creationId xmlns:a16="http://schemas.microsoft.com/office/drawing/2014/main" id="{00000000-0008-0000-1400-00000A000000}"/>
            </a:ext>
          </a:extLst>
        </xdr:cNvPr>
        <xdr:cNvCxnSpPr/>
      </xdr:nvCxnSpPr>
      <xdr:spPr>
        <a:xfrm flipH="1">
          <a:off x="34637" y="2303318"/>
          <a:ext cx="9369136" cy="111404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112420</xdr:colOff>
      <xdr:row>25</xdr:row>
      <xdr:rowOff>105118</xdr:rowOff>
    </xdr:from>
    <xdr:to>
      <xdr:col>26</xdr:col>
      <xdr:colOff>38549</xdr:colOff>
      <xdr:row>38</xdr:row>
      <xdr:rowOff>25075</xdr:rowOff>
    </xdr:to>
    <xdr:sp macro="" textlink="">
      <xdr:nvSpPr>
        <xdr:cNvPr id="11" name="Rectangle 10">
          <a:extLst>
            <a:ext uri="{FF2B5EF4-FFF2-40B4-BE49-F238E27FC236}">
              <a16:creationId xmlns:a16="http://schemas.microsoft.com/office/drawing/2014/main" id="{00000000-0008-0000-1400-00000B000000}"/>
            </a:ext>
          </a:extLst>
        </xdr:cNvPr>
        <xdr:cNvSpPr/>
      </xdr:nvSpPr>
      <xdr:spPr>
        <a:xfrm rot="18544746">
          <a:off x="5042529" y="6068146"/>
          <a:ext cx="1946184" cy="653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56030</xdr:colOff>
      <xdr:row>9</xdr:row>
      <xdr:rowOff>33617</xdr:rowOff>
    </xdr:from>
    <xdr:to>
      <xdr:col>38</xdr:col>
      <xdr:colOff>212912</xdr:colOff>
      <xdr:row>75</xdr:row>
      <xdr:rowOff>231000</xdr:rowOff>
    </xdr:to>
    <xdr:cxnSp macro="">
      <xdr:nvCxnSpPr>
        <xdr:cNvPr id="10" name="Straight Connector 9">
          <a:extLst>
            <a:ext uri="{FF2B5EF4-FFF2-40B4-BE49-F238E27FC236}">
              <a16:creationId xmlns:a16="http://schemas.microsoft.com/office/drawing/2014/main" id="{00000000-0008-0000-1500-00000A000000}"/>
            </a:ext>
          </a:extLst>
        </xdr:cNvPr>
        <xdr:cNvCxnSpPr/>
      </xdr:nvCxnSpPr>
      <xdr:spPr>
        <a:xfrm flipH="1">
          <a:off x="56030" y="2431676"/>
          <a:ext cx="9099176" cy="110558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58429</xdr:colOff>
      <xdr:row>24</xdr:row>
      <xdr:rowOff>72517</xdr:rowOff>
    </xdr:from>
    <xdr:to>
      <xdr:col>27</xdr:col>
      <xdr:colOff>11045</xdr:colOff>
      <xdr:row>36</xdr:row>
      <xdr:rowOff>149357</xdr:rowOff>
    </xdr:to>
    <xdr:sp macro="" textlink="">
      <xdr:nvSpPr>
        <xdr:cNvPr id="11" name="Rectangle 10">
          <a:extLst>
            <a:ext uri="{FF2B5EF4-FFF2-40B4-BE49-F238E27FC236}">
              <a16:creationId xmlns:a16="http://schemas.microsoft.com/office/drawing/2014/main" id="{00000000-0008-0000-1500-00000B000000}"/>
            </a:ext>
          </a:extLst>
        </xdr:cNvPr>
        <xdr:cNvSpPr/>
      </xdr:nvSpPr>
      <xdr:spPr>
        <a:xfrm rot="18544746">
          <a:off x="5055773" y="5877644"/>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1</xdr:colOff>
      <xdr:row>10</xdr:row>
      <xdr:rowOff>66675</xdr:rowOff>
    </xdr:from>
    <xdr:to>
      <xdr:col>38</xdr:col>
      <xdr:colOff>200025</xdr:colOff>
      <xdr:row>75</xdr:row>
      <xdr:rowOff>281936</xdr:rowOff>
    </xdr:to>
    <xdr:cxnSp macro="">
      <xdr:nvCxnSpPr>
        <xdr:cNvPr id="8" name="Straight Connector 7">
          <a:extLst>
            <a:ext uri="{FF2B5EF4-FFF2-40B4-BE49-F238E27FC236}">
              <a16:creationId xmlns:a16="http://schemas.microsoft.com/office/drawing/2014/main" id="{00000000-0008-0000-1600-000008000000}"/>
            </a:ext>
          </a:extLst>
        </xdr:cNvPr>
        <xdr:cNvCxnSpPr/>
      </xdr:nvCxnSpPr>
      <xdr:spPr>
        <a:xfrm flipH="1">
          <a:off x="1" y="2657475"/>
          <a:ext cx="9248774" cy="11178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147056</xdr:colOff>
      <xdr:row>23</xdr:row>
      <xdr:rowOff>53162</xdr:rowOff>
    </xdr:from>
    <xdr:to>
      <xdr:col>25</xdr:col>
      <xdr:colOff>73184</xdr:colOff>
      <xdr:row>35</xdr:row>
      <xdr:rowOff>128984</xdr:rowOff>
    </xdr:to>
    <xdr:sp macro="" textlink="">
      <xdr:nvSpPr>
        <xdr:cNvPr id="9" name="Rectangle 8">
          <a:extLst>
            <a:ext uri="{FF2B5EF4-FFF2-40B4-BE49-F238E27FC236}">
              <a16:creationId xmlns:a16="http://schemas.microsoft.com/office/drawing/2014/main" id="{00000000-0008-0000-1600-000009000000}"/>
            </a:ext>
          </a:extLst>
        </xdr:cNvPr>
        <xdr:cNvSpPr/>
      </xdr:nvSpPr>
      <xdr:spPr>
        <a:xfrm rot="18544746">
          <a:off x="4834709" y="5704464"/>
          <a:ext cx="1946185" cy="653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a:noFill/>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40823</xdr:colOff>
      <xdr:row>9</xdr:row>
      <xdr:rowOff>82826</xdr:rowOff>
    </xdr:from>
    <xdr:to>
      <xdr:col>38</xdr:col>
      <xdr:colOff>165652</xdr:colOff>
      <xdr:row>75</xdr:row>
      <xdr:rowOff>238205</xdr:rowOff>
    </xdr:to>
    <xdr:cxnSp macro="">
      <xdr:nvCxnSpPr>
        <xdr:cNvPr id="8" name="Straight Connector 7">
          <a:extLst>
            <a:ext uri="{FF2B5EF4-FFF2-40B4-BE49-F238E27FC236}">
              <a16:creationId xmlns:a16="http://schemas.microsoft.com/office/drawing/2014/main" id="{00000000-0008-0000-1700-000008000000}"/>
            </a:ext>
          </a:extLst>
        </xdr:cNvPr>
        <xdr:cNvCxnSpPr/>
      </xdr:nvCxnSpPr>
      <xdr:spPr>
        <a:xfrm flipH="1">
          <a:off x="40823" y="2468217"/>
          <a:ext cx="9252264" cy="115439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179292</xdr:colOff>
      <xdr:row>25</xdr:row>
      <xdr:rowOff>13287</xdr:rowOff>
    </xdr:from>
    <xdr:to>
      <xdr:col>25</xdr:col>
      <xdr:colOff>103093</xdr:colOff>
      <xdr:row>37</xdr:row>
      <xdr:rowOff>13287</xdr:rowOff>
    </xdr:to>
    <xdr:sp macro="" textlink="">
      <xdr:nvSpPr>
        <xdr:cNvPr id="9" name="Rectangle 8">
          <a:extLst>
            <a:ext uri="{FF2B5EF4-FFF2-40B4-BE49-F238E27FC236}">
              <a16:creationId xmlns:a16="http://schemas.microsoft.com/office/drawing/2014/main" id="{00000000-0008-0000-1700-000009000000}"/>
            </a:ext>
          </a:extLst>
        </xdr:cNvPr>
        <xdr:cNvSpPr/>
      </xdr:nvSpPr>
      <xdr:spPr>
        <a:xfrm rot="18544746">
          <a:off x="4917300" y="6052137"/>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89647</xdr:colOff>
      <xdr:row>9</xdr:row>
      <xdr:rowOff>33617</xdr:rowOff>
    </xdr:from>
    <xdr:to>
      <xdr:col>38</xdr:col>
      <xdr:colOff>214194</xdr:colOff>
      <xdr:row>75</xdr:row>
      <xdr:rowOff>268941</xdr:rowOff>
    </xdr:to>
    <xdr:cxnSp macro="">
      <xdr:nvCxnSpPr>
        <xdr:cNvPr id="8" name="Straight Connector 7">
          <a:extLst>
            <a:ext uri="{FF2B5EF4-FFF2-40B4-BE49-F238E27FC236}">
              <a16:creationId xmlns:a16="http://schemas.microsoft.com/office/drawing/2014/main" id="{00000000-0008-0000-1800-000008000000}"/>
            </a:ext>
          </a:extLst>
        </xdr:cNvPr>
        <xdr:cNvCxnSpPr/>
      </xdr:nvCxnSpPr>
      <xdr:spPr>
        <a:xfrm flipH="1">
          <a:off x="89647" y="2431676"/>
          <a:ext cx="9066841" cy="110938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181694</xdr:colOff>
      <xdr:row>25</xdr:row>
      <xdr:rowOff>72518</xdr:rowOff>
    </xdr:from>
    <xdr:to>
      <xdr:col>26</xdr:col>
      <xdr:colOff>134309</xdr:colOff>
      <xdr:row>37</xdr:row>
      <xdr:rowOff>149358</xdr:rowOff>
    </xdr:to>
    <xdr:sp macro="" textlink="">
      <xdr:nvSpPr>
        <xdr:cNvPr id="9" name="Rectangle 8">
          <a:extLst>
            <a:ext uri="{FF2B5EF4-FFF2-40B4-BE49-F238E27FC236}">
              <a16:creationId xmlns:a16="http://schemas.microsoft.com/office/drawing/2014/main" id="{00000000-0008-0000-1800-000009000000}"/>
            </a:ext>
          </a:extLst>
        </xdr:cNvPr>
        <xdr:cNvSpPr/>
      </xdr:nvSpPr>
      <xdr:spPr>
        <a:xfrm rot="18544746">
          <a:off x="4943714" y="6034527"/>
          <a:ext cx="1959428" cy="6585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0</xdr:col>
      <xdr:colOff>0</xdr:colOff>
      <xdr:row>9</xdr:row>
      <xdr:rowOff>95250</xdr:rowOff>
    </xdr:from>
    <xdr:to>
      <xdr:col>38</xdr:col>
      <xdr:colOff>193581</xdr:colOff>
      <xdr:row>76</xdr:row>
      <xdr:rowOff>44304</xdr:rowOff>
    </xdr:to>
    <xdr:cxnSp macro="">
      <xdr:nvCxnSpPr>
        <xdr:cNvPr id="8" name="Straight Connector 7">
          <a:extLst>
            <a:ext uri="{FF2B5EF4-FFF2-40B4-BE49-F238E27FC236}">
              <a16:creationId xmlns:a16="http://schemas.microsoft.com/office/drawing/2014/main" id="{00000000-0008-0000-1900-000008000000}"/>
            </a:ext>
          </a:extLst>
        </xdr:cNvPr>
        <xdr:cNvCxnSpPr/>
      </xdr:nvCxnSpPr>
      <xdr:spPr>
        <a:xfrm flipH="1">
          <a:off x="0" y="2500313"/>
          <a:ext cx="9242331" cy="116648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141872</xdr:colOff>
      <xdr:row>25</xdr:row>
      <xdr:rowOff>108538</xdr:rowOff>
    </xdr:from>
    <xdr:to>
      <xdr:col>26</xdr:col>
      <xdr:colOff>96289</xdr:colOff>
      <xdr:row>37</xdr:row>
      <xdr:rowOff>108537</xdr:rowOff>
    </xdr:to>
    <xdr:sp macro="" textlink="">
      <xdr:nvSpPr>
        <xdr:cNvPr id="9" name="Rectangle 8">
          <a:extLst>
            <a:ext uri="{FF2B5EF4-FFF2-40B4-BE49-F238E27FC236}">
              <a16:creationId xmlns:a16="http://schemas.microsoft.com/office/drawing/2014/main" id="{00000000-0008-0000-1900-000009000000}"/>
            </a:ext>
          </a:extLst>
        </xdr:cNvPr>
        <xdr:cNvSpPr/>
      </xdr:nvSpPr>
      <xdr:spPr>
        <a:xfrm rot="18544746">
          <a:off x="4953018" y="6179705"/>
          <a:ext cx="2000249" cy="6687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in  Gas Compressor vendor scope of work</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5"/>
  <sheetViews>
    <sheetView showGridLines="0" view="pageBreakPreview" zoomScaleNormal="100" zoomScaleSheetLayoutView="100" workbookViewId="0">
      <selection activeCell="C26" sqref="C26:T26"/>
    </sheetView>
  </sheetViews>
  <sheetFormatPr defaultColWidth="9.140625" defaultRowHeight="12.75"/>
  <cols>
    <col min="1" max="16" width="3.5703125" style="1" customWidth="1"/>
    <col min="17" max="17" width="6.85546875" style="1" customWidth="1"/>
    <col min="18" max="39" width="3.5703125" style="1" customWidth="1"/>
    <col min="40" max="16384" width="9.140625" style="1"/>
  </cols>
  <sheetData>
    <row r="1" spans="1:39" ht="15" customHeight="1">
      <c r="A1" s="24" t="s">
        <v>5</v>
      </c>
      <c r="B1" s="336" t="s">
        <v>33</v>
      </c>
      <c r="C1" s="313"/>
      <c r="D1" s="313"/>
      <c r="E1" s="313"/>
      <c r="F1" s="313"/>
      <c r="G1" s="313"/>
      <c r="H1" s="313"/>
      <c r="I1" s="313"/>
      <c r="J1" s="314"/>
      <c r="K1" s="312" t="s">
        <v>40</v>
      </c>
      <c r="L1" s="313"/>
      <c r="M1" s="313"/>
      <c r="N1" s="313"/>
      <c r="O1" s="313"/>
      <c r="P1" s="313"/>
      <c r="Q1" s="313"/>
      <c r="R1" s="313"/>
      <c r="S1" s="313"/>
      <c r="T1" s="313"/>
      <c r="U1" s="313"/>
      <c r="V1" s="313"/>
      <c r="W1" s="313"/>
      <c r="X1" s="313"/>
      <c r="Y1" s="313"/>
      <c r="Z1" s="313"/>
      <c r="AA1" s="313"/>
      <c r="AB1" s="314"/>
      <c r="AC1" s="290"/>
      <c r="AD1" s="291"/>
      <c r="AE1" s="291"/>
      <c r="AF1" s="291"/>
      <c r="AG1" s="291"/>
      <c r="AH1" s="291"/>
      <c r="AI1" s="291"/>
      <c r="AJ1" s="291"/>
      <c r="AK1" s="291"/>
      <c r="AL1" s="292"/>
      <c r="AM1" s="25"/>
    </row>
    <row r="2" spans="1:39" ht="15" customHeight="1">
      <c r="A2" s="24"/>
      <c r="B2" s="337"/>
      <c r="C2" s="316"/>
      <c r="D2" s="316"/>
      <c r="E2" s="316"/>
      <c r="F2" s="316"/>
      <c r="G2" s="316"/>
      <c r="H2" s="316"/>
      <c r="I2" s="316"/>
      <c r="J2" s="317"/>
      <c r="K2" s="315"/>
      <c r="L2" s="316"/>
      <c r="M2" s="316"/>
      <c r="N2" s="316"/>
      <c r="O2" s="316"/>
      <c r="P2" s="316"/>
      <c r="Q2" s="316"/>
      <c r="R2" s="316"/>
      <c r="S2" s="316"/>
      <c r="T2" s="316"/>
      <c r="U2" s="316"/>
      <c r="V2" s="316"/>
      <c r="W2" s="316"/>
      <c r="X2" s="316"/>
      <c r="Y2" s="316"/>
      <c r="Z2" s="316"/>
      <c r="AA2" s="316"/>
      <c r="AB2" s="317"/>
      <c r="AC2" s="293"/>
      <c r="AD2" s="294"/>
      <c r="AE2" s="294"/>
      <c r="AF2" s="294"/>
      <c r="AG2" s="294"/>
      <c r="AH2" s="294"/>
      <c r="AI2" s="294"/>
      <c r="AJ2" s="294"/>
      <c r="AK2" s="294"/>
      <c r="AL2" s="295"/>
      <c r="AM2" s="25"/>
    </row>
    <row r="3" spans="1:39" ht="15" customHeight="1">
      <c r="A3" s="24"/>
      <c r="B3" s="337"/>
      <c r="C3" s="316"/>
      <c r="D3" s="316"/>
      <c r="E3" s="316"/>
      <c r="F3" s="316"/>
      <c r="G3" s="316"/>
      <c r="H3" s="316"/>
      <c r="I3" s="316"/>
      <c r="J3" s="317"/>
      <c r="K3" s="315"/>
      <c r="L3" s="316"/>
      <c r="M3" s="316"/>
      <c r="N3" s="316"/>
      <c r="O3" s="316"/>
      <c r="P3" s="316"/>
      <c r="Q3" s="316"/>
      <c r="R3" s="316"/>
      <c r="S3" s="316"/>
      <c r="T3" s="316"/>
      <c r="U3" s="316"/>
      <c r="V3" s="316"/>
      <c r="W3" s="316"/>
      <c r="X3" s="316"/>
      <c r="Y3" s="316"/>
      <c r="Z3" s="316"/>
      <c r="AA3" s="316"/>
      <c r="AB3" s="317"/>
      <c r="AC3" s="293"/>
      <c r="AD3" s="294"/>
      <c r="AE3" s="294"/>
      <c r="AF3" s="294"/>
      <c r="AG3" s="294"/>
      <c r="AH3" s="294"/>
      <c r="AI3" s="294"/>
      <c r="AJ3" s="294"/>
      <c r="AK3" s="294"/>
      <c r="AL3" s="295"/>
      <c r="AM3" s="25"/>
    </row>
    <row r="4" spans="1:39" ht="79.5" customHeight="1">
      <c r="A4" s="24"/>
      <c r="B4" s="337"/>
      <c r="C4" s="316"/>
      <c r="D4" s="316"/>
      <c r="E4" s="316"/>
      <c r="F4" s="316"/>
      <c r="G4" s="316"/>
      <c r="H4" s="316"/>
      <c r="I4" s="316"/>
      <c r="J4" s="317"/>
      <c r="K4" s="318"/>
      <c r="L4" s="319"/>
      <c r="M4" s="319"/>
      <c r="N4" s="319"/>
      <c r="O4" s="319"/>
      <c r="P4" s="319"/>
      <c r="Q4" s="319"/>
      <c r="R4" s="319"/>
      <c r="S4" s="319"/>
      <c r="T4" s="319"/>
      <c r="U4" s="319"/>
      <c r="V4" s="319"/>
      <c r="W4" s="319"/>
      <c r="X4" s="319"/>
      <c r="Y4" s="319"/>
      <c r="Z4" s="319"/>
      <c r="AA4" s="319"/>
      <c r="AB4" s="320"/>
      <c r="AC4" s="293"/>
      <c r="AD4" s="294"/>
      <c r="AE4" s="294"/>
      <c r="AF4" s="294"/>
      <c r="AG4" s="294"/>
      <c r="AH4" s="294"/>
      <c r="AI4" s="294"/>
      <c r="AJ4" s="294"/>
      <c r="AK4" s="294"/>
      <c r="AL4" s="295"/>
      <c r="AM4" s="25"/>
    </row>
    <row r="5" spans="1:39" ht="15" customHeight="1">
      <c r="A5" s="24"/>
      <c r="B5" s="337"/>
      <c r="C5" s="316"/>
      <c r="D5" s="316"/>
      <c r="E5" s="316"/>
      <c r="F5" s="316"/>
      <c r="G5" s="316"/>
      <c r="H5" s="316"/>
      <c r="I5" s="316"/>
      <c r="J5" s="317"/>
      <c r="K5" s="305" t="s">
        <v>422</v>
      </c>
      <c r="L5" s="306"/>
      <c r="M5" s="306"/>
      <c r="N5" s="306"/>
      <c r="O5" s="306"/>
      <c r="P5" s="306"/>
      <c r="Q5" s="306"/>
      <c r="R5" s="306"/>
      <c r="S5" s="306"/>
      <c r="T5" s="306"/>
      <c r="U5" s="306"/>
      <c r="V5" s="306"/>
      <c r="W5" s="306"/>
      <c r="X5" s="306"/>
      <c r="Y5" s="306"/>
      <c r="Z5" s="306"/>
      <c r="AA5" s="306"/>
      <c r="AB5" s="307"/>
      <c r="AC5" s="293"/>
      <c r="AD5" s="294"/>
      <c r="AE5" s="294"/>
      <c r="AF5" s="294"/>
      <c r="AG5" s="294"/>
      <c r="AH5" s="294"/>
      <c r="AI5" s="294"/>
      <c r="AJ5" s="294"/>
      <c r="AK5" s="294"/>
      <c r="AL5" s="295"/>
      <c r="AM5" s="25"/>
    </row>
    <row r="6" spans="1:39" ht="6.75" customHeight="1">
      <c r="A6" s="24"/>
      <c r="B6" s="338"/>
      <c r="C6" s="319"/>
      <c r="D6" s="319"/>
      <c r="E6" s="319"/>
      <c r="F6" s="319"/>
      <c r="G6" s="319"/>
      <c r="H6" s="319"/>
      <c r="I6" s="319"/>
      <c r="J6" s="320"/>
      <c r="K6" s="308"/>
      <c r="L6" s="309"/>
      <c r="M6" s="309"/>
      <c r="N6" s="309"/>
      <c r="O6" s="309"/>
      <c r="P6" s="309"/>
      <c r="Q6" s="309"/>
      <c r="R6" s="309"/>
      <c r="S6" s="309"/>
      <c r="T6" s="309"/>
      <c r="U6" s="309"/>
      <c r="V6" s="309"/>
      <c r="W6" s="309"/>
      <c r="X6" s="309"/>
      <c r="Y6" s="309"/>
      <c r="Z6" s="309"/>
      <c r="AA6" s="309"/>
      <c r="AB6" s="310"/>
      <c r="AC6" s="296"/>
      <c r="AD6" s="297"/>
      <c r="AE6" s="297"/>
      <c r="AF6" s="297"/>
      <c r="AG6" s="297"/>
      <c r="AH6" s="297"/>
      <c r="AI6" s="297"/>
      <c r="AJ6" s="297"/>
      <c r="AK6" s="297"/>
      <c r="AL6" s="298"/>
      <c r="AM6" s="25"/>
    </row>
    <row r="7" spans="1:39" ht="18.75" customHeight="1">
      <c r="B7" s="333" t="s">
        <v>12</v>
      </c>
      <c r="C7" s="334"/>
      <c r="D7" s="334"/>
      <c r="E7" s="334"/>
      <c r="F7" s="334"/>
      <c r="G7" s="334"/>
      <c r="H7" s="334"/>
      <c r="I7" s="334"/>
      <c r="J7" s="335"/>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24" t="s">
        <v>560</v>
      </c>
      <c r="AD7" s="325"/>
      <c r="AE7" s="325"/>
      <c r="AF7" s="325"/>
      <c r="AG7" s="325"/>
      <c r="AH7" s="325"/>
      <c r="AI7" s="325"/>
      <c r="AJ7" s="325"/>
      <c r="AK7" s="325"/>
      <c r="AL7" s="326"/>
      <c r="AM7" s="26"/>
    </row>
    <row r="8" spans="1:39" ht="21" customHeight="1" thickBot="1">
      <c r="A8" s="27"/>
      <c r="B8" s="330" t="s">
        <v>36</v>
      </c>
      <c r="C8" s="331"/>
      <c r="D8" s="331"/>
      <c r="E8" s="331"/>
      <c r="F8" s="331"/>
      <c r="G8" s="331"/>
      <c r="H8" s="331"/>
      <c r="I8" s="331"/>
      <c r="J8" s="332"/>
      <c r="K8" s="303" t="s">
        <v>37</v>
      </c>
      <c r="L8" s="304"/>
      <c r="M8" s="301" t="s">
        <v>46</v>
      </c>
      <c r="N8" s="302"/>
      <c r="O8" s="303" t="s">
        <v>38</v>
      </c>
      <c r="P8" s="304"/>
      <c r="Q8" s="301" t="s">
        <v>47</v>
      </c>
      <c r="R8" s="302"/>
      <c r="S8" s="303" t="s">
        <v>48</v>
      </c>
      <c r="T8" s="304"/>
      <c r="U8" s="303" t="s">
        <v>49</v>
      </c>
      <c r="V8" s="304"/>
      <c r="W8" s="321" t="s">
        <v>234</v>
      </c>
      <c r="X8" s="322"/>
      <c r="Y8" s="323"/>
      <c r="Z8" s="303" t="s">
        <v>424</v>
      </c>
      <c r="AA8" s="311"/>
      <c r="AB8" s="304"/>
      <c r="AC8" s="327"/>
      <c r="AD8" s="328"/>
      <c r="AE8" s="328"/>
      <c r="AF8" s="328"/>
      <c r="AG8" s="328"/>
      <c r="AH8" s="328"/>
      <c r="AI8" s="328"/>
      <c r="AJ8" s="328"/>
      <c r="AK8" s="328"/>
      <c r="AL8" s="329"/>
      <c r="AM8" s="26"/>
    </row>
    <row r="9" spans="1:39" ht="15" customHeight="1" thickBo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row>
    <row r="10" spans="1:39" ht="23.1" customHeight="1">
      <c r="A10" s="34"/>
      <c r="B10" s="351" t="s">
        <v>31</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3"/>
      <c r="AM10" s="30"/>
    </row>
    <row r="11" spans="1:39" ht="23.1" customHeight="1">
      <c r="A11" s="30"/>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6"/>
      <c r="AM11" s="30"/>
    </row>
    <row r="12" spans="1:39" ht="23.1" customHeight="1">
      <c r="A12" s="30"/>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6"/>
      <c r="AM12" s="30"/>
    </row>
    <row r="13" spans="1:39" ht="23.1" customHeight="1">
      <c r="A13" s="30"/>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c r="AM13" s="30"/>
    </row>
    <row r="14" spans="1:39" ht="23.1" customHeight="1">
      <c r="A14" s="30"/>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6"/>
      <c r="AM14" s="30"/>
    </row>
    <row r="15" spans="1:39" ht="23.1" customHeight="1">
      <c r="A15" s="30"/>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6"/>
      <c r="AM15" s="30"/>
    </row>
    <row r="16" spans="1:39" ht="23.1" customHeight="1">
      <c r="A16" s="30"/>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6"/>
      <c r="AM16" s="30"/>
    </row>
    <row r="17" spans="1:39" ht="23.1" customHeight="1">
      <c r="A17" s="30"/>
      <c r="B17" s="357" t="s">
        <v>423</v>
      </c>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9"/>
      <c r="AM17" s="30"/>
    </row>
    <row r="18" spans="1:39" ht="23.1" customHeight="1">
      <c r="A18" s="30"/>
      <c r="B18" s="360"/>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2"/>
      <c r="AM18" s="30"/>
    </row>
    <row r="19" spans="1:39" ht="23.1" customHeight="1">
      <c r="A19" s="30"/>
      <c r="B19" s="360"/>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2"/>
      <c r="AM19" s="30"/>
    </row>
    <row r="20" spans="1:39" ht="23.1" customHeight="1">
      <c r="A20" s="30"/>
      <c r="B20" s="360"/>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2"/>
      <c r="AM20" s="30"/>
    </row>
    <row r="21" spans="1:39" ht="23.1" customHeight="1">
      <c r="A21" s="31"/>
      <c r="B21" s="360"/>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M21" s="5"/>
    </row>
    <row r="22" spans="1:39" ht="23.1" customHeight="1">
      <c r="A22" s="5"/>
      <c r="B22" s="360"/>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2"/>
      <c r="AM22" s="5"/>
    </row>
    <row r="23" spans="1:39" ht="23.1" customHeight="1">
      <c r="A23" s="5"/>
      <c r="B23" s="360"/>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2"/>
      <c r="AM23" s="5"/>
    </row>
    <row r="24" spans="1:39" ht="124.5" customHeight="1">
      <c r="A24" s="5"/>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5"/>
      <c r="AM24" s="5"/>
    </row>
    <row r="25" spans="1:39" ht="23.1" customHeight="1">
      <c r="A25" s="5"/>
      <c r="B25" s="349"/>
      <c r="C25" s="350"/>
      <c r="D25" s="350"/>
      <c r="E25" s="350"/>
      <c r="F25" s="350"/>
      <c r="G25" s="339"/>
      <c r="H25" s="340"/>
      <c r="I25" s="340"/>
      <c r="J25" s="340"/>
      <c r="K25" s="341"/>
      <c r="L25" s="339"/>
      <c r="M25" s="340"/>
      <c r="N25" s="340"/>
      <c r="O25" s="340"/>
      <c r="P25" s="340"/>
      <c r="Q25" s="341"/>
      <c r="R25" s="348"/>
      <c r="S25" s="348"/>
      <c r="T25" s="348"/>
      <c r="U25" s="348"/>
      <c r="V25" s="348"/>
      <c r="W25" s="348"/>
      <c r="X25" s="348"/>
      <c r="Y25" s="348"/>
      <c r="Z25" s="348"/>
      <c r="AA25" s="348"/>
      <c r="AB25" s="348"/>
      <c r="AC25" s="348"/>
      <c r="AD25" s="348"/>
      <c r="AE25" s="348"/>
      <c r="AF25" s="348"/>
      <c r="AG25" s="346"/>
      <c r="AH25" s="346"/>
      <c r="AI25" s="346"/>
      <c r="AJ25" s="346"/>
      <c r="AK25" s="346"/>
      <c r="AL25" s="347"/>
      <c r="AM25" s="5"/>
    </row>
    <row r="26" spans="1:39" ht="4.5" customHeight="1">
      <c r="A26" s="5"/>
      <c r="B26" s="349"/>
      <c r="C26" s="350"/>
      <c r="D26" s="350"/>
      <c r="E26" s="350"/>
      <c r="F26" s="350"/>
      <c r="G26" s="342"/>
      <c r="H26" s="343"/>
      <c r="I26" s="343"/>
      <c r="J26" s="343"/>
      <c r="K26" s="344"/>
      <c r="L26" s="342"/>
      <c r="M26" s="343"/>
      <c r="N26" s="343"/>
      <c r="O26" s="343"/>
      <c r="P26" s="343"/>
      <c r="Q26" s="344"/>
      <c r="R26" s="348"/>
      <c r="S26" s="348"/>
      <c r="T26" s="348"/>
      <c r="U26" s="348"/>
      <c r="V26" s="348"/>
      <c r="W26" s="348"/>
      <c r="X26" s="348"/>
      <c r="Y26" s="348"/>
      <c r="Z26" s="348"/>
      <c r="AA26" s="348"/>
      <c r="AB26" s="348"/>
      <c r="AC26" s="348"/>
      <c r="AD26" s="348"/>
      <c r="AE26" s="348"/>
      <c r="AF26" s="348"/>
      <c r="AG26" s="346"/>
      <c r="AH26" s="346"/>
      <c r="AI26" s="346"/>
      <c r="AJ26" s="346"/>
      <c r="AK26" s="346"/>
      <c r="AL26" s="347"/>
      <c r="AM26" s="5"/>
    </row>
    <row r="27" spans="1:39" ht="23.1" customHeight="1">
      <c r="A27" s="5"/>
      <c r="B27" s="349" t="s">
        <v>424</v>
      </c>
      <c r="C27" s="350"/>
      <c r="D27" s="350"/>
      <c r="E27" s="350"/>
      <c r="F27" s="350"/>
      <c r="G27" s="339" t="s">
        <v>559</v>
      </c>
      <c r="H27" s="340"/>
      <c r="I27" s="340"/>
      <c r="J27" s="340"/>
      <c r="K27" s="341"/>
      <c r="L27" s="339" t="s">
        <v>305</v>
      </c>
      <c r="M27" s="340"/>
      <c r="N27" s="340"/>
      <c r="O27" s="340"/>
      <c r="P27" s="340"/>
      <c r="Q27" s="341"/>
      <c r="R27" s="348" t="s">
        <v>45</v>
      </c>
      <c r="S27" s="348"/>
      <c r="T27" s="348"/>
      <c r="U27" s="348"/>
      <c r="V27" s="348"/>
      <c r="W27" s="348" t="s">
        <v>39</v>
      </c>
      <c r="X27" s="348"/>
      <c r="Y27" s="348"/>
      <c r="Z27" s="348"/>
      <c r="AA27" s="348"/>
      <c r="AB27" s="348" t="s">
        <v>425</v>
      </c>
      <c r="AC27" s="348"/>
      <c r="AD27" s="348"/>
      <c r="AE27" s="348"/>
      <c r="AF27" s="348"/>
      <c r="AG27" s="346"/>
      <c r="AH27" s="346"/>
      <c r="AI27" s="346"/>
      <c r="AJ27" s="346"/>
      <c r="AK27" s="346"/>
      <c r="AL27" s="347"/>
      <c r="AM27" s="5"/>
    </row>
    <row r="28" spans="1:39" ht="4.5" customHeight="1">
      <c r="A28" s="5"/>
      <c r="B28" s="349"/>
      <c r="C28" s="350"/>
      <c r="D28" s="350"/>
      <c r="E28" s="350"/>
      <c r="F28" s="350"/>
      <c r="G28" s="342"/>
      <c r="H28" s="343"/>
      <c r="I28" s="343"/>
      <c r="J28" s="343"/>
      <c r="K28" s="344"/>
      <c r="L28" s="342"/>
      <c r="M28" s="343"/>
      <c r="N28" s="343"/>
      <c r="O28" s="343"/>
      <c r="P28" s="343"/>
      <c r="Q28" s="344"/>
      <c r="R28" s="348"/>
      <c r="S28" s="348"/>
      <c r="T28" s="348"/>
      <c r="U28" s="348"/>
      <c r="V28" s="348"/>
      <c r="W28" s="348"/>
      <c r="X28" s="348"/>
      <c r="Y28" s="348"/>
      <c r="Z28" s="348"/>
      <c r="AA28" s="348"/>
      <c r="AB28" s="348"/>
      <c r="AC28" s="348"/>
      <c r="AD28" s="348"/>
      <c r="AE28" s="348"/>
      <c r="AF28" s="348"/>
      <c r="AG28" s="346"/>
      <c r="AH28" s="346"/>
      <c r="AI28" s="346"/>
      <c r="AJ28" s="346"/>
      <c r="AK28" s="346"/>
      <c r="AL28" s="347"/>
      <c r="AM28" s="5"/>
    </row>
    <row r="29" spans="1:39" ht="23.1" customHeight="1">
      <c r="A29" s="5"/>
      <c r="B29" s="349" t="s">
        <v>11</v>
      </c>
      <c r="C29" s="350"/>
      <c r="D29" s="350"/>
      <c r="E29" s="350"/>
      <c r="F29" s="350"/>
      <c r="G29" s="339" t="s">
        <v>415</v>
      </c>
      <c r="H29" s="340"/>
      <c r="I29" s="340"/>
      <c r="J29" s="340"/>
      <c r="K29" s="341"/>
      <c r="L29" s="339" t="s">
        <v>305</v>
      </c>
      <c r="M29" s="340"/>
      <c r="N29" s="340"/>
      <c r="O29" s="340"/>
      <c r="P29" s="340"/>
      <c r="Q29" s="341"/>
      <c r="R29" s="348" t="s">
        <v>45</v>
      </c>
      <c r="S29" s="348"/>
      <c r="T29" s="348"/>
      <c r="U29" s="348"/>
      <c r="V29" s="348"/>
      <c r="W29" s="348" t="s">
        <v>39</v>
      </c>
      <c r="X29" s="348"/>
      <c r="Y29" s="348"/>
      <c r="Z29" s="348"/>
      <c r="AA29" s="348"/>
      <c r="AB29" s="348" t="s">
        <v>368</v>
      </c>
      <c r="AC29" s="348"/>
      <c r="AD29" s="348"/>
      <c r="AE29" s="348"/>
      <c r="AF29" s="348"/>
      <c r="AG29" s="346"/>
      <c r="AH29" s="346"/>
      <c r="AI29" s="346"/>
      <c r="AJ29" s="346"/>
      <c r="AK29" s="346"/>
      <c r="AL29" s="347"/>
      <c r="AM29" s="5"/>
    </row>
    <row r="30" spans="1:39" ht="4.5" customHeight="1">
      <c r="A30" s="5"/>
      <c r="B30" s="349"/>
      <c r="C30" s="350"/>
      <c r="D30" s="350"/>
      <c r="E30" s="350"/>
      <c r="F30" s="350"/>
      <c r="G30" s="342"/>
      <c r="H30" s="343"/>
      <c r="I30" s="343"/>
      <c r="J30" s="343"/>
      <c r="K30" s="344"/>
      <c r="L30" s="342"/>
      <c r="M30" s="343"/>
      <c r="N30" s="343"/>
      <c r="O30" s="343"/>
      <c r="P30" s="343"/>
      <c r="Q30" s="344"/>
      <c r="R30" s="348"/>
      <c r="S30" s="348"/>
      <c r="T30" s="348"/>
      <c r="U30" s="348"/>
      <c r="V30" s="348"/>
      <c r="W30" s="348"/>
      <c r="X30" s="348"/>
      <c r="Y30" s="348"/>
      <c r="Z30" s="348"/>
      <c r="AA30" s="348"/>
      <c r="AB30" s="348"/>
      <c r="AC30" s="348"/>
      <c r="AD30" s="348"/>
      <c r="AE30" s="348"/>
      <c r="AF30" s="348"/>
      <c r="AG30" s="346"/>
      <c r="AH30" s="346"/>
      <c r="AI30" s="346"/>
      <c r="AJ30" s="346"/>
      <c r="AK30" s="346"/>
      <c r="AL30" s="347"/>
      <c r="AM30" s="5"/>
    </row>
    <row r="31" spans="1:39" ht="23.1" customHeight="1">
      <c r="A31" s="5"/>
      <c r="B31" s="349" t="s">
        <v>10</v>
      </c>
      <c r="C31" s="350"/>
      <c r="D31" s="350"/>
      <c r="E31" s="350"/>
      <c r="F31" s="350"/>
      <c r="G31" s="339" t="s">
        <v>367</v>
      </c>
      <c r="H31" s="340"/>
      <c r="I31" s="340"/>
      <c r="J31" s="340"/>
      <c r="K31" s="341"/>
      <c r="L31" s="339" t="s">
        <v>305</v>
      </c>
      <c r="M31" s="340"/>
      <c r="N31" s="340"/>
      <c r="O31" s="340"/>
      <c r="P31" s="340"/>
      <c r="Q31" s="341"/>
      <c r="R31" s="348" t="s">
        <v>45</v>
      </c>
      <c r="S31" s="348"/>
      <c r="T31" s="348"/>
      <c r="U31" s="348"/>
      <c r="V31" s="348"/>
      <c r="W31" s="348" t="s">
        <v>39</v>
      </c>
      <c r="X31" s="348"/>
      <c r="Y31" s="348"/>
      <c r="Z31" s="348"/>
      <c r="AA31" s="348"/>
      <c r="AB31" s="348" t="s">
        <v>368</v>
      </c>
      <c r="AC31" s="348"/>
      <c r="AD31" s="348"/>
      <c r="AE31" s="348"/>
      <c r="AF31" s="348"/>
      <c r="AG31" s="346"/>
      <c r="AH31" s="346"/>
      <c r="AI31" s="346"/>
      <c r="AJ31" s="346"/>
      <c r="AK31" s="346"/>
      <c r="AL31" s="347"/>
      <c r="AM31" s="5"/>
    </row>
    <row r="32" spans="1:39" ht="3" customHeight="1">
      <c r="A32" s="5"/>
      <c r="B32" s="349"/>
      <c r="C32" s="350"/>
      <c r="D32" s="350"/>
      <c r="E32" s="350"/>
      <c r="F32" s="350"/>
      <c r="G32" s="342"/>
      <c r="H32" s="343"/>
      <c r="I32" s="343"/>
      <c r="J32" s="343"/>
      <c r="K32" s="344"/>
      <c r="L32" s="342"/>
      <c r="M32" s="343"/>
      <c r="N32" s="343"/>
      <c r="O32" s="343"/>
      <c r="P32" s="343"/>
      <c r="Q32" s="344"/>
      <c r="R32" s="348"/>
      <c r="S32" s="348"/>
      <c r="T32" s="348"/>
      <c r="U32" s="348"/>
      <c r="V32" s="348"/>
      <c r="W32" s="348"/>
      <c r="X32" s="348"/>
      <c r="Y32" s="348"/>
      <c r="Z32" s="348"/>
      <c r="AA32" s="348"/>
      <c r="AB32" s="348"/>
      <c r="AC32" s="348"/>
      <c r="AD32" s="348"/>
      <c r="AE32" s="348"/>
      <c r="AF32" s="348"/>
      <c r="AG32" s="346"/>
      <c r="AH32" s="346"/>
      <c r="AI32" s="346"/>
      <c r="AJ32" s="346"/>
      <c r="AK32" s="346"/>
      <c r="AL32" s="347"/>
      <c r="AM32" s="5"/>
    </row>
    <row r="33" spans="1:39" ht="23.1" customHeight="1">
      <c r="A33" s="5"/>
      <c r="B33" s="349" t="s">
        <v>9</v>
      </c>
      <c r="C33" s="350"/>
      <c r="D33" s="350"/>
      <c r="E33" s="350"/>
      <c r="F33" s="350"/>
      <c r="G33" s="339" t="s">
        <v>366</v>
      </c>
      <c r="H33" s="340"/>
      <c r="I33" s="340"/>
      <c r="J33" s="340"/>
      <c r="K33" s="341"/>
      <c r="L33" s="339" t="s">
        <v>305</v>
      </c>
      <c r="M33" s="340"/>
      <c r="N33" s="340"/>
      <c r="O33" s="340"/>
      <c r="P33" s="340"/>
      <c r="Q33" s="341"/>
      <c r="R33" s="348" t="s">
        <v>45</v>
      </c>
      <c r="S33" s="348"/>
      <c r="T33" s="348"/>
      <c r="U33" s="348"/>
      <c r="V33" s="348"/>
      <c r="W33" s="348" t="s">
        <v>39</v>
      </c>
      <c r="X33" s="348"/>
      <c r="Y33" s="348"/>
      <c r="Z33" s="348"/>
      <c r="AA33" s="348"/>
      <c r="AB33" s="348" t="s">
        <v>303</v>
      </c>
      <c r="AC33" s="348"/>
      <c r="AD33" s="348"/>
      <c r="AE33" s="348"/>
      <c r="AF33" s="348"/>
      <c r="AG33" s="346"/>
      <c r="AH33" s="346"/>
      <c r="AI33" s="346"/>
      <c r="AJ33" s="346"/>
      <c r="AK33" s="346"/>
      <c r="AL33" s="347"/>
      <c r="AM33" s="5"/>
    </row>
    <row r="34" spans="1:39" ht="5.25" customHeight="1">
      <c r="A34" s="5"/>
      <c r="B34" s="349"/>
      <c r="C34" s="350"/>
      <c r="D34" s="350"/>
      <c r="E34" s="350"/>
      <c r="F34" s="350"/>
      <c r="G34" s="342"/>
      <c r="H34" s="343"/>
      <c r="I34" s="343"/>
      <c r="J34" s="343"/>
      <c r="K34" s="344"/>
      <c r="L34" s="342"/>
      <c r="M34" s="343"/>
      <c r="N34" s="343"/>
      <c r="O34" s="343"/>
      <c r="P34" s="343"/>
      <c r="Q34" s="344"/>
      <c r="R34" s="348"/>
      <c r="S34" s="348"/>
      <c r="T34" s="348"/>
      <c r="U34" s="348"/>
      <c r="V34" s="348"/>
      <c r="W34" s="348"/>
      <c r="X34" s="348"/>
      <c r="Y34" s="348"/>
      <c r="Z34" s="348"/>
      <c r="AA34" s="348"/>
      <c r="AB34" s="348"/>
      <c r="AC34" s="348"/>
      <c r="AD34" s="348"/>
      <c r="AE34" s="348"/>
      <c r="AF34" s="348"/>
      <c r="AG34" s="346"/>
      <c r="AH34" s="346"/>
      <c r="AI34" s="346"/>
      <c r="AJ34" s="346"/>
      <c r="AK34" s="346"/>
      <c r="AL34" s="347"/>
      <c r="AM34" s="5"/>
    </row>
    <row r="35" spans="1:39" ht="20.25" customHeight="1">
      <c r="A35" s="5"/>
      <c r="B35" s="349" t="s">
        <v>8</v>
      </c>
      <c r="C35" s="350"/>
      <c r="D35" s="350"/>
      <c r="E35" s="350"/>
      <c r="F35" s="350"/>
      <c r="G35" s="339" t="s">
        <v>294</v>
      </c>
      <c r="H35" s="340"/>
      <c r="I35" s="340"/>
      <c r="J35" s="340"/>
      <c r="K35" s="341"/>
      <c r="L35" s="339" t="s">
        <v>266</v>
      </c>
      <c r="M35" s="340"/>
      <c r="N35" s="340"/>
      <c r="O35" s="340"/>
      <c r="P35" s="340"/>
      <c r="Q35" s="341"/>
      <c r="R35" s="348" t="s">
        <v>45</v>
      </c>
      <c r="S35" s="348"/>
      <c r="T35" s="348"/>
      <c r="U35" s="348"/>
      <c r="V35" s="348"/>
      <c r="W35" s="348" t="s">
        <v>39</v>
      </c>
      <c r="X35" s="348"/>
      <c r="Y35" s="348"/>
      <c r="Z35" s="348"/>
      <c r="AA35" s="348"/>
      <c r="AB35" s="348" t="s">
        <v>41</v>
      </c>
      <c r="AC35" s="348"/>
      <c r="AD35" s="348"/>
      <c r="AE35" s="348"/>
      <c r="AF35" s="348"/>
      <c r="AG35" s="346"/>
      <c r="AH35" s="346"/>
      <c r="AI35" s="346"/>
      <c r="AJ35" s="346"/>
      <c r="AK35" s="346"/>
      <c r="AL35" s="347"/>
      <c r="AM35" s="5"/>
    </row>
    <row r="36" spans="1:39" ht="4.5" customHeight="1">
      <c r="A36" s="5"/>
      <c r="B36" s="349"/>
      <c r="C36" s="350"/>
      <c r="D36" s="350"/>
      <c r="E36" s="350"/>
      <c r="F36" s="350"/>
      <c r="G36" s="342"/>
      <c r="H36" s="343"/>
      <c r="I36" s="343"/>
      <c r="J36" s="343"/>
      <c r="K36" s="344"/>
      <c r="L36" s="342"/>
      <c r="M36" s="343"/>
      <c r="N36" s="343"/>
      <c r="O36" s="343"/>
      <c r="P36" s="343"/>
      <c r="Q36" s="344"/>
      <c r="R36" s="348"/>
      <c r="S36" s="348"/>
      <c r="T36" s="348"/>
      <c r="U36" s="348"/>
      <c r="V36" s="348"/>
      <c r="W36" s="348"/>
      <c r="X36" s="348"/>
      <c r="Y36" s="348"/>
      <c r="Z36" s="348"/>
      <c r="AA36" s="348"/>
      <c r="AB36" s="348"/>
      <c r="AC36" s="348"/>
      <c r="AD36" s="348"/>
      <c r="AE36" s="348"/>
      <c r="AF36" s="348"/>
      <c r="AG36" s="346"/>
      <c r="AH36" s="346"/>
      <c r="AI36" s="346"/>
      <c r="AJ36" s="346"/>
      <c r="AK36" s="346"/>
      <c r="AL36" s="347"/>
      <c r="AM36" s="5"/>
    </row>
    <row r="37" spans="1:39" ht="20.25" customHeight="1">
      <c r="A37" s="5"/>
      <c r="B37" s="349" t="s">
        <v>7</v>
      </c>
      <c r="C37" s="350"/>
      <c r="D37" s="350"/>
      <c r="E37" s="350"/>
      <c r="F37" s="350"/>
      <c r="G37" s="339" t="s">
        <v>250</v>
      </c>
      <c r="H37" s="340"/>
      <c r="I37" s="340"/>
      <c r="J37" s="340"/>
      <c r="K37" s="341"/>
      <c r="L37" s="339" t="s">
        <v>44</v>
      </c>
      <c r="M37" s="340"/>
      <c r="N37" s="340"/>
      <c r="O37" s="340"/>
      <c r="P37" s="340"/>
      <c r="Q37" s="341"/>
      <c r="R37" s="348" t="s">
        <v>45</v>
      </c>
      <c r="S37" s="348"/>
      <c r="T37" s="348"/>
      <c r="U37" s="348"/>
      <c r="V37" s="348"/>
      <c r="W37" s="348" t="s">
        <v>39</v>
      </c>
      <c r="X37" s="348"/>
      <c r="Y37" s="348"/>
      <c r="Z37" s="348"/>
      <c r="AA37" s="348"/>
      <c r="AB37" s="348" t="s">
        <v>41</v>
      </c>
      <c r="AC37" s="348"/>
      <c r="AD37" s="348"/>
      <c r="AE37" s="348"/>
      <c r="AF37" s="348"/>
      <c r="AG37" s="346"/>
      <c r="AH37" s="346"/>
      <c r="AI37" s="346"/>
      <c r="AJ37" s="346"/>
      <c r="AK37" s="346"/>
      <c r="AL37" s="347"/>
      <c r="AM37" s="5"/>
    </row>
    <row r="38" spans="1:39" ht="4.5" customHeight="1">
      <c r="A38" s="5"/>
      <c r="B38" s="349"/>
      <c r="C38" s="350"/>
      <c r="D38" s="350"/>
      <c r="E38" s="350"/>
      <c r="F38" s="350"/>
      <c r="G38" s="342"/>
      <c r="H38" s="343"/>
      <c r="I38" s="343"/>
      <c r="J38" s="343"/>
      <c r="K38" s="344"/>
      <c r="L38" s="342"/>
      <c r="M38" s="343"/>
      <c r="N38" s="343"/>
      <c r="O38" s="343"/>
      <c r="P38" s="343"/>
      <c r="Q38" s="344"/>
      <c r="R38" s="348"/>
      <c r="S38" s="348"/>
      <c r="T38" s="348"/>
      <c r="U38" s="348"/>
      <c r="V38" s="348"/>
      <c r="W38" s="348"/>
      <c r="X38" s="348"/>
      <c r="Y38" s="348"/>
      <c r="Z38" s="348"/>
      <c r="AA38" s="348"/>
      <c r="AB38" s="348"/>
      <c r="AC38" s="348"/>
      <c r="AD38" s="348"/>
      <c r="AE38" s="348"/>
      <c r="AF38" s="348"/>
      <c r="AG38" s="346"/>
      <c r="AH38" s="346"/>
      <c r="AI38" s="346"/>
      <c r="AJ38" s="346"/>
      <c r="AK38" s="346"/>
      <c r="AL38" s="347"/>
      <c r="AM38" s="5"/>
    </row>
    <row r="39" spans="1:39" ht="20.25" customHeight="1">
      <c r="A39" s="5"/>
      <c r="B39" s="366" t="s">
        <v>0</v>
      </c>
      <c r="C39" s="285"/>
      <c r="D39" s="285"/>
      <c r="E39" s="285"/>
      <c r="F39" s="285"/>
      <c r="G39" s="367" t="s">
        <v>2</v>
      </c>
      <c r="H39" s="368"/>
      <c r="I39" s="368"/>
      <c r="J39" s="368"/>
      <c r="K39" s="369"/>
      <c r="L39" s="367" t="s">
        <v>21</v>
      </c>
      <c r="M39" s="368"/>
      <c r="N39" s="368"/>
      <c r="O39" s="368"/>
      <c r="P39" s="368"/>
      <c r="Q39" s="369"/>
      <c r="R39" s="285" t="s">
        <v>1</v>
      </c>
      <c r="S39" s="285"/>
      <c r="T39" s="285"/>
      <c r="U39" s="285"/>
      <c r="V39" s="285"/>
      <c r="W39" s="285" t="s">
        <v>3</v>
      </c>
      <c r="X39" s="285"/>
      <c r="Y39" s="285"/>
      <c r="Z39" s="285"/>
      <c r="AA39" s="285"/>
      <c r="AB39" s="285" t="s">
        <v>4</v>
      </c>
      <c r="AC39" s="285"/>
      <c r="AD39" s="285"/>
      <c r="AE39" s="285"/>
      <c r="AF39" s="285"/>
      <c r="AG39" s="285" t="s">
        <v>42</v>
      </c>
      <c r="AH39" s="285"/>
      <c r="AI39" s="285"/>
      <c r="AJ39" s="285"/>
      <c r="AK39" s="285"/>
      <c r="AL39" s="286"/>
      <c r="AM39" s="5"/>
    </row>
    <row r="40" spans="1:39" ht="4.5" customHeight="1">
      <c r="A40" s="5"/>
      <c r="B40" s="366"/>
      <c r="C40" s="285"/>
      <c r="D40" s="285"/>
      <c r="E40" s="285"/>
      <c r="F40" s="285"/>
      <c r="G40" s="370"/>
      <c r="H40" s="371"/>
      <c r="I40" s="371"/>
      <c r="J40" s="371"/>
      <c r="K40" s="372"/>
      <c r="L40" s="370"/>
      <c r="M40" s="371"/>
      <c r="N40" s="371"/>
      <c r="O40" s="371"/>
      <c r="P40" s="371"/>
      <c r="Q40" s="372"/>
      <c r="R40" s="285"/>
      <c r="S40" s="285"/>
      <c r="T40" s="285"/>
      <c r="U40" s="285"/>
      <c r="V40" s="285"/>
      <c r="W40" s="285"/>
      <c r="X40" s="285"/>
      <c r="Y40" s="285"/>
      <c r="Z40" s="285"/>
      <c r="AA40" s="285"/>
      <c r="AB40" s="285"/>
      <c r="AC40" s="285"/>
      <c r="AD40" s="285"/>
      <c r="AE40" s="285"/>
      <c r="AF40" s="285"/>
      <c r="AG40" s="285"/>
      <c r="AH40" s="285"/>
      <c r="AI40" s="285"/>
      <c r="AJ40" s="285"/>
      <c r="AK40" s="285"/>
      <c r="AL40" s="286"/>
      <c r="AM40" s="5"/>
    </row>
    <row r="41" spans="1:39" ht="23.1" customHeight="1">
      <c r="A41" s="35"/>
      <c r="B41" s="37" t="s">
        <v>304</v>
      </c>
      <c r="C41" s="38"/>
      <c r="D41" s="38"/>
      <c r="E41" s="38"/>
      <c r="F41" s="38"/>
      <c r="G41" s="38"/>
      <c r="H41" s="38"/>
      <c r="I41" s="38"/>
      <c r="J41" s="38"/>
      <c r="K41" s="38"/>
      <c r="L41" s="40" t="s">
        <v>302</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c r="AM41" s="32"/>
    </row>
    <row r="42" spans="1:39" s="12" customFormat="1" ht="23.1" customHeight="1">
      <c r="A42" s="36"/>
      <c r="B42" s="28" t="s">
        <v>6</v>
      </c>
      <c r="C42" s="16"/>
      <c r="D42" s="16"/>
      <c r="E42" s="283" t="s">
        <v>22</v>
      </c>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4"/>
      <c r="AM42" s="33"/>
    </row>
    <row r="43" spans="1:39" ht="23.1" customHeight="1">
      <c r="A43" s="6"/>
      <c r="B43" s="29"/>
      <c r="C43" s="17"/>
      <c r="D43" s="17"/>
      <c r="E43" s="287" t="s">
        <v>23</v>
      </c>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8"/>
      <c r="AM43" s="11"/>
    </row>
    <row r="44" spans="1:39" ht="22.5" customHeight="1">
      <c r="A44" s="6"/>
      <c r="B44" s="29"/>
      <c r="C44" s="17"/>
      <c r="D44" s="17"/>
      <c r="E44" s="287" t="s">
        <v>24</v>
      </c>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8"/>
      <c r="AM44" s="11"/>
    </row>
    <row r="45" spans="1:39" ht="22.5" customHeight="1">
      <c r="A45" s="6"/>
      <c r="B45" s="29"/>
      <c r="C45" s="17"/>
      <c r="D45" s="17"/>
      <c r="E45" s="287" t="s">
        <v>25</v>
      </c>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8"/>
      <c r="AM45" s="11"/>
    </row>
    <row r="46" spans="1:39" ht="22.5" customHeight="1">
      <c r="A46" s="6"/>
      <c r="B46" s="29"/>
      <c r="C46" s="17"/>
      <c r="D46" s="17"/>
      <c r="E46" s="287" t="s">
        <v>26</v>
      </c>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8"/>
      <c r="AM46" s="11"/>
    </row>
    <row r="47" spans="1:39" ht="22.5" customHeight="1">
      <c r="A47" s="6"/>
      <c r="B47" s="29"/>
      <c r="C47" s="17"/>
      <c r="D47" s="17"/>
      <c r="E47" s="287" t="s">
        <v>260</v>
      </c>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8"/>
      <c r="AM47" s="11"/>
    </row>
    <row r="48" spans="1:39" ht="22.5" customHeight="1">
      <c r="A48" s="6"/>
      <c r="B48" s="29"/>
      <c r="C48" s="17"/>
      <c r="D48" s="17"/>
      <c r="E48" s="287" t="s">
        <v>27</v>
      </c>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8"/>
      <c r="AM48" s="11"/>
    </row>
    <row r="49" spans="1:39" ht="22.5" customHeight="1">
      <c r="A49" s="6"/>
      <c r="B49" s="29"/>
      <c r="C49" s="17"/>
      <c r="D49" s="17"/>
      <c r="E49" s="287" t="s">
        <v>28</v>
      </c>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8"/>
      <c r="AM49" s="11"/>
    </row>
    <row r="50" spans="1:39" ht="22.5" customHeight="1">
      <c r="A50" s="6"/>
      <c r="B50" s="29"/>
      <c r="C50" s="17"/>
      <c r="D50" s="17"/>
      <c r="E50" s="287" t="s">
        <v>43</v>
      </c>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8"/>
      <c r="AM50" s="11"/>
    </row>
    <row r="51" spans="1:39" ht="22.5" customHeight="1">
      <c r="A51" s="6"/>
      <c r="B51" s="29"/>
      <c r="C51" s="17"/>
      <c r="D51" s="17"/>
      <c r="E51" s="287" t="s">
        <v>29</v>
      </c>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8"/>
      <c r="AM51" s="11"/>
    </row>
    <row r="52" spans="1:39" ht="22.5" customHeight="1">
      <c r="A52" s="6"/>
      <c r="B52" s="18"/>
      <c r="C52" s="13"/>
      <c r="D52" s="13"/>
      <c r="E52" s="13"/>
      <c r="F52" s="13"/>
      <c r="G52" s="13"/>
      <c r="H52" s="13"/>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9"/>
      <c r="AM52" s="11"/>
    </row>
    <row r="53" spans="1:39">
      <c r="B53" s="20"/>
      <c r="AL53" s="15"/>
    </row>
    <row r="54" spans="1:39" ht="13.5" thickBot="1">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3"/>
    </row>
    <row r="55" spans="1:39" ht="9.75" customHeight="1">
      <c r="Q55" s="289"/>
      <c r="R55" s="289"/>
      <c r="S55" s="289"/>
      <c r="T55" s="289"/>
      <c r="U55" s="289"/>
      <c r="V55" s="289"/>
      <c r="W55" s="289"/>
      <c r="X55" s="289"/>
      <c r="Y55" s="289"/>
      <c r="Z55" s="289"/>
      <c r="AA55" s="289"/>
      <c r="AB55" s="289"/>
      <c r="AC55" s="289"/>
      <c r="AD55" s="289"/>
      <c r="AE55" s="289"/>
      <c r="AF55" s="289"/>
      <c r="AG55" s="289"/>
      <c r="AH55" s="289"/>
      <c r="AI55" s="289"/>
    </row>
  </sheetData>
  <mergeCells count="96">
    <mergeCell ref="AG37:AL38"/>
    <mergeCell ref="AG33:AL34"/>
    <mergeCell ref="R33:V34"/>
    <mergeCell ref="W33:AA34"/>
    <mergeCell ref="AB33:AF34"/>
    <mergeCell ref="AG35:AL36"/>
    <mergeCell ref="AB35:AF36"/>
    <mergeCell ref="AB37:AF38"/>
    <mergeCell ref="R35:V36"/>
    <mergeCell ref="B33:F34"/>
    <mergeCell ref="B39:F40"/>
    <mergeCell ref="W35:AA36"/>
    <mergeCell ref="B37:F38"/>
    <mergeCell ref="G37:K38"/>
    <mergeCell ref="L37:Q38"/>
    <mergeCell ref="R37:V38"/>
    <mergeCell ref="W37:AA38"/>
    <mergeCell ref="L33:Q34"/>
    <mergeCell ref="L39:Q40"/>
    <mergeCell ref="G39:K40"/>
    <mergeCell ref="R39:V40"/>
    <mergeCell ref="W39:AA40"/>
    <mergeCell ref="B35:F36"/>
    <mergeCell ref="G35:K36"/>
    <mergeCell ref="L35:Q36"/>
    <mergeCell ref="B31:F32"/>
    <mergeCell ref="B17:AL24"/>
    <mergeCell ref="AG31:AL32"/>
    <mergeCell ref="G25:K26"/>
    <mergeCell ref="W31:AA32"/>
    <mergeCell ref="AB31:AF32"/>
    <mergeCell ref="R31:V32"/>
    <mergeCell ref="L29:Q30"/>
    <mergeCell ref="R25:V26"/>
    <mergeCell ref="G31:K32"/>
    <mergeCell ref="R27:V28"/>
    <mergeCell ref="W27:AA28"/>
    <mergeCell ref="AB27:AF28"/>
    <mergeCell ref="AG27:AL28"/>
    <mergeCell ref="L31:Q32"/>
    <mergeCell ref="L27:Q28"/>
    <mergeCell ref="G33:K34"/>
    <mergeCell ref="A9:AM9"/>
    <mergeCell ref="AG25:AL26"/>
    <mergeCell ref="W29:AA30"/>
    <mergeCell ref="AB29:AF30"/>
    <mergeCell ref="AG29:AL30"/>
    <mergeCell ref="B25:F26"/>
    <mergeCell ref="B29:F30"/>
    <mergeCell ref="L25:Q26"/>
    <mergeCell ref="G29:K30"/>
    <mergeCell ref="R29:V30"/>
    <mergeCell ref="W25:AA26"/>
    <mergeCell ref="AB25:AF26"/>
    <mergeCell ref="B10:AL16"/>
    <mergeCell ref="B27:F28"/>
    <mergeCell ref="G27:K28"/>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E42:AL42"/>
    <mergeCell ref="AG39:AL40"/>
    <mergeCell ref="E43:AL43"/>
    <mergeCell ref="E44:AL44"/>
    <mergeCell ref="Q55:T55"/>
    <mergeCell ref="U55:X55"/>
    <mergeCell ref="Y55:AC55"/>
    <mergeCell ref="AD55:AI55"/>
    <mergeCell ref="E49:AL49"/>
    <mergeCell ref="E50:AL50"/>
    <mergeCell ref="E46:AL46"/>
    <mergeCell ref="E47:AL47"/>
    <mergeCell ref="E48:AL48"/>
    <mergeCell ref="E45:AL45"/>
    <mergeCell ref="E51:AL51"/>
    <mergeCell ref="AB39:AF40"/>
  </mergeCells>
  <printOptions horizontalCentered="1" gridLinesSet="0"/>
  <pageMargins left="0.1" right="0.1" top="0.1" bottom="0.1"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75"/>
  <sheetViews>
    <sheetView showGridLines="0" view="pageBreakPreview" zoomScaleNormal="100" zoomScaleSheetLayoutView="100" workbookViewId="0">
      <selection activeCell="C26" sqref="C26:T26"/>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c r="AN1" s="2"/>
    </row>
    <row r="2" spans="1:40"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c r="AN2" s="2"/>
    </row>
    <row r="3" spans="1:40"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c r="AN3" s="2"/>
    </row>
    <row r="4" spans="1:40"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c r="AN4" s="2"/>
    </row>
    <row r="5" spans="1:40"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c r="AN5" s="2"/>
    </row>
    <row r="6" spans="1:40"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c r="AN6" s="2"/>
    </row>
    <row r="7" spans="1:40" ht="18" customHeight="1">
      <c r="A7" s="402" t="s">
        <v>433</v>
      </c>
      <c r="B7" s="403"/>
      <c r="C7" s="403"/>
      <c r="D7" s="403"/>
      <c r="E7" s="403"/>
      <c r="F7" s="403"/>
      <c r="G7" s="403"/>
      <c r="H7" s="403"/>
      <c r="I7" s="403"/>
      <c r="J7" s="404"/>
      <c r="K7" s="400"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v>
      </c>
      <c r="AH7" s="373"/>
      <c r="AI7" s="373" t="s">
        <v>431</v>
      </c>
      <c r="AJ7" s="373"/>
      <c r="AK7" s="373"/>
      <c r="AL7" s="373"/>
      <c r="AM7" s="374"/>
      <c r="AN7" s="2"/>
    </row>
    <row r="8" spans="1:40" ht="17.25" customHeight="1" thickBot="1">
      <c r="A8" s="405" t="s">
        <v>36</v>
      </c>
      <c r="B8" s="406"/>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c r="AN8" s="3"/>
    </row>
    <row r="9" spans="1:40" ht="15" customHeight="1">
      <c r="A9" s="401" t="s">
        <v>30</v>
      </c>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
    </row>
    <row r="10" spans="1:40" ht="9.75" customHeight="1">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
    </row>
    <row r="11" spans="1:40" ht="18.75" customHeight="1">
      <c r="A11" s="381" t="s">
        <v>35</v>
      </c>
      <c r="B11" s="381"/>
      <c r="C11" s="381"/>
      <c r="D11" s="381"/>
      <c r="E11" s="381" t="s">
        <v>7</v>
      </c>
      <c r="F11" s="381"/>
      <c r="G11" s="381"/>
      <c r="H11" s="381" t="s">
        <v>8</v>
      </c>
      <c r="I11" s="381"/>
      <c r="J11" s="381"/>
      <c r="K11" s="381" t="s">
        <v>9</v>
      </c>
      <c r="L11" s="381"/>
      <c r="M11" s="381"/>
      <c r="N11" s="381" t="s">
        <v>10</v>
      </c>
      <c r="O11" s="381"/>
      <c r="P11" s="381"/>
      <c r="Q11" s="381" t="s">
        <v>11</v>
      </c>
      <c r="R11" s="381"/>
      <c r="S11" s="381"/>
      <c r="T11" s="7"/>
      <c r="U11" s="381" t="s">
        <v>35</v>
      </c>
      <c r="V11" s="381"/>
      <c r="W11" s="381"/>
      <c r="X11" s="381" t="s">
        <v>424</v>
      </c>
      <c r="Y11" s="381"/>
      <c r="Z11" s="381"/>
      <c r="AA11" s="381" t="s">
        <v>426</v>
      </c>
      <c r="AB11" s="381"/>
      <c r="AC11" s="381"/>
      <c r="AD11" s="381" t="s">
        <v>427</v>
      </c>
      <c r="AE11" s="381"/>
      <c r="AF11" s="381"/>
      <c r="AG11" s="381" t="s">
        <v>428</v>
      </c>
      <c r="AH11" s="381"/>
      <c r="AI11" s="381"/>
      <c r="AJ11" s="381" t="s">
        <v>429</v>
      </c>
      <c r="AK11" s="381"/>
      <c r="AL11" s="381"/>
      <c r="AM11" s="381"/>
    </row>
    <row r="12" spans="1:40" ht="12" customHeight="1">
      <c r="A12" s="380">
        <v>1</v>
      </c>
      <c r="B12" s="380"/>
      <c r="C12" s="380"/>
      <c r="D12" s="380"/>
      <c r="E12" s="380" t="s">
        <v>32</v>
      </c>
      <c r="F12" s="380"/>
      <c r="G12" s="380"/>
      <c r="H12" s="380" t="s">
        <v>32</v>
      </c>
      <c r="I12" s="380"/>
      <c r="J12" s="380"/>
      <c r="K12" s="380" t="s">
        <v>32</v>
      </c>
      <c r="L12" s="380"/>
      <c r="M12" s="380"/>
      <c r="N12" s="380" t="s">
        <v>32</v>
      </c>
      <c r="O12" s="380"/>
      <c r="P12" s="380"/>
      <c r="Q12" s="380" t="s">
        <v>32</v>
      </c>
      <c r="R12" s="380"/>
      <c r="S12" s="380"/>
      <c r="T12" s="7"/>
      <c r="U12" s="380">
        <v>1</v>
      </c>
      <c r="V12" s="380"/>
      <c r="W12" s="380"/>
      <c r="X12" s="380" t="s">
        <v>32</v>
      </c>
      <c r="Y12" s="380"/>
      <c r="Z12" s="380"/>
      <c r="AA12" s="379"/>
      <c r="AB12" s="379"/>
      <c r="AC12" s="379"/>
      <c r="AD12" s="379"/>
      <c r="AE12" s="379"/>
      <c r="AF12" s="379"/>
      <c r="AG12" s="379"/>
      <c r="AH12" s="379"/>
      <c r="AI12" s="379"/>
      <c r="AJ12" s="381"/>
      <c r="AK12" s="381"/>
      <c r="AL12" s="381"/>
      <c r="AM12" s="381"/>
    </row>
    <row r="13" spans="1:40" ht="12" customHeight="1">
      <c r="A13" s="380">
        <v>2</v>
      </c>
      <c r="B13" s="380"/>
      <c r="C13" s="380"/>
      <c r="D13" s="380"/>
      <c r="E13" s="380" t="s">
        <v>32</v>
      </c>
      <c r="F13" s="380"/>
      <c r="G13" s="380"/>
      <c r="H13" s="380" t="s">
        <v>32</v>
      </c>
      <c r="I13" s="380"/>
      <c r="J13" s="380"/>
      <c r="K13" s="380" t="s">
        <v>32</v>
      </c>
      <c r="L13" s="380"/>
      <c r="M13" s="380"/>
      <c r="N13" s="380" t="s">
        <v>32</v>
      </c>
      <c r="O13" s="380"/>
      <c r="P13" s="380"/>
      <c r="Q13" s="380" t="s">
        <v>32</v>
      </c>
      <c r="R13" s="380"/>
      <c r="S13" s="380"/>
      <c r="T13" s="7"/>
      <c r="U13" s="380">
        <v>2</v>
      </c>
      <c r="V13" s="380"/>
      <c r="W13" s="380"/>
      <c r="X13" s="380" t="s">
        <v>32</v>
      </c>
      <c r="Y13" s="380"/>
      <c r="Z13" s="380"/>
      <c r="AA13" s="379"/>
      <c r="AB13" s="379"/>
      <c r="AC13" s="379"/>
      <c r="AD13" s="379"/>
      <c r="AE13" s="379"/>
      <c r="AF13" s="379"/>
      <c r="AG13" s="379"/>
      <c r="AH13" s="379"/>
      <c r="AI13" s="379"/>
      <c r="AJ13" s="381"/>
      <c r="AK13" s="381"/>
      <c r="AL13" s="381"/>
      <c r="AM13" s="381"/>
    </row>
    <row r="14" spans="1:40" ht="12" customHeight="1">
      <c r="A14" s="380">
        <v>3</v>
      </c>
      <c r="B14" s="380"/>
      <c r="C14" s="380"/>
      <c r="D14" s="380"/>
      <c r="E14" s="380" t="s">
        <v>32</v>
      </c>
      <c r="F14" s="380"/>
      <c r="G14" s="380"/>
      <c r="H14" s="380" t="s">
        <v>32</v>
      </c>
      <c r="I14" s="380"/>
      <c r="J14" s="380"/>
      <c r="K14" s="380" t="s">
        <v>32</v>
      </c>
      <c r="L14" s="380"/>
      <c r="M14" s="380"/>
      <c r="N14" s="380"/>
      <c r="O14" s="380"/>
      <c r="P14" s="380"/>
      <c r="Q14" s="379"/>
      <c r="R14" s="379"/>
      <c r="S14" s="379"/>
      <c r="T14" s="7"/>
      <c r="U14" s="380">
        <v>3</v>
      </c>
      <c r="V14" s="380"/>
      <c r="W14" s="380"/>
      <c r="X14" s="379"/>
      <c r="Y14" s="379"/>
      <c r="Z14" s="379"/>
      <c r="AA14" s="379"/>
      <c r="AB14" s="379"/>
      <c r="AC14" s="379"/>
      <c r="AD14" s="379"/>
      <c r="AE14" s="379"/>
      <c r="AF14" s="379"/>
      <c r="AG14" s="379"/>
      <c r="AH14" s="379"/>
      <c r="AI14" s="379"/>
      <c r="AJ14" s="381"/>
      <c r="AK14" s="381"/>
      <c r="AL14" s="381"/>
      <c r="AM14" s="381"/>
    </row>
    <row r="15" spans="1:40" ht="12" customHeight="1">
      <c r="A15" s="380">
        <v>4</v>
      </c>
      <c r="B15" s="380"/>
      <c r="C15" s="380"/>
      <c r="D15" s="380"/>
      <c r="E15" s="380" t="s">
        <v>32</v>
      </c>
      <c r="F15" s="380"/>
      <c r="G15" s="380"/>
      <c r="H15" s="380" t="s">
        <v>32</v>
      </c>
      <c r="I15" s="380"/>
      <c r="J15" s="380"/>
      <c r="K15" s="380" t="s">
        <v>32</v>
      </c>
      <c r="L15" s="380"/>
      <c r="M15" s="380"/>
      <c r="N15" s="380"/>
      <c r="O15" s="380"/>
      <c r="P15" s="380"/>
      <c r="Q15" s="380" t="s">
        <v>32</v>
      </c>
      <c r="R15" s="380"/>
      <c r="S15" s="380"/>
      <c r="T15" s="7"/>
      <c r="U15" s="380">
        <v>4</v>
      </c>
      <c r="V15" s="380"/>
      <c r="W15" s="380"/>
      <c r="X15" s="380" t="s">
        <v>32</v>
      </c>
      <c r="Y15" s="380"/>
      <c r="Z15" s="380"/>
      <c r="AA15" s="379"/>
      <c r="AB15" s="379"/>
      <c r="AC15" s="379"/>
      <c r="AD15" s="379"/>
      <c r="AE15" s="379"/>
      <c r="AF15" s="379"/>
      <c r="AG15" s="379"/>
      <c r="AH15" s="379"/>
      <c r="AI15" s="379"/>
      <c r="AJ15" s="381"/>
      <c r="AK15" s="381"/>
      <c r="AL15" s="381"/>
      <c r="AM15" s="381"/>
    </row>
    <row r="16" spans="1:40" ht="12" customHeight="1">
      <c r="A16" s="380">
        <v>5</v>
      </c>
      <c r="B16" s="380"/>
      <c r="C16" s="380"/>
      <c r="D16" s="380"/>
      <c r="E16" s="380" t="s">
        <v>32</v>
      </c>
      <c r="F16" s="380"/>
      <c r="G16" s="380"/>
      <c r="H16" s="380" t="s">
        <v>32</v>
      </c>
      <c r="I16" s="380"/>
      <c r="J16" s="380"/>
      <c r="K16" s="380" t="s">
        <v>32</v>
      </c>
      <c r="L16" s="380"/>
      <c r="M16" s="380"/>
      <c r="N16" s="380" t="s">
        <v>32</v>
      </c>
      <c r="O16" s="380"/>
      <c r="P16" s="380"/>
      <c r="Q16" s="380" t="s">
        <v>32</v>
      </c>
      <c r="R16" s="380"/>
      <c r="S16" s="380"/>
      <c r="T16" s="7"/>
      <c r="U16" s="380">
        <v>5</v>
      </c>
      <c r="V16" s="380"/>
      <c r="W16" s="380"/>
      <c r="X16" s="380" t="s">
        <v>32</v>
      </c>
      <c r="Y16" s="380"/>
      <c r="Z16" s="380"/>
      <c r="AA16" s="379"/>
      <c r="AB16" s="379"/>
      <c r="AC16" s="379"/>
      <c r="AD16" s="379"/>
      <c r="AE16" s="379"/>
      <c r="AF16" s="379"/>
      <c r="AG16" s="379"/>
      <c r="AH16" s="379"/>
      <c r="AI16" s="379"/>
      <c r="AJ16" s="381"/>
      <c r="AK16" s="381"/>
      <c r="AL16" s="381"/>
      <c r="AM16" s="381"/>
    </row>
    <row r="17" spans="1:39" ht="12" customHeight="1">
      <c r="A17" s="380">
        <v>6</v>
      </c>
      <c r="B17" s="380"/>
      <c r="C17" s="380"/>
      <c r="D17" s="380"/>
      <c r="E17" s="380" t="s">
        <v>32</v>
      </c>
      <c r="F17" s="380"/>
      <c r="G17" s="380"/>
      <c r="H17" s="380" t="s">
        <v>32</v>
      </c>
      <c r="I17" s="380"/>
      <c r="J17" s="380"/>
      <c r="K17" s="380" t="s">
        <v>32</v>
      </c>
      <c r="L17" s="380"/>
      <c r="M17" s="380"/>
      <c r="N17" s="380" t="s">
        <v>32</v>
      </c>
      <c r="O17" s="380"/>
      <c r="P17" s="380"/>
      <c r="Q17" s="380" t="s">
        <v>32</v>
      </c>
      <c r="R17" s="380"/>
      <c r="S17" s="380"/>
      <c r="T17" s="7"/>
      <c r="U17" s="380">
        <v>6</v>
      </c>
      <c r="V17" s="380"/>
      <c r="W17" s="380"/>
      <c r="X17" s="380" t="s">
        <v>32</v>
      </c>
      <c r="Y17" s="380"/>
      <c r="Z17" s="380"/>
      <c r="AA17" s="379"/>
      <c r="AB17" s="379"/>
      <c r="AC17" s="379"/>
      <c r="AD17" s="379"/>
      <c r="AE17" s="379"/>
      <c r="AF17" s="379"/>
      <c r="AG17" s="379"/>
      <c r="AH17" s="379"/>
      <c r="AI17" s="379"/>
      <c r="AJ17" s="381"/>
      <c r="AK17" s="381"/>
      <c r="AL17" s="381"/>
      <c r="AM17" s="381"/>
    </row>
    <row r="18" spans="1:39" ht="12" customHeight="1">
      <c r="A18" s="380">
        <v>7</v>
      </c>
      <c r="B18" s="380"/>
      <c r="C18" s="380"/>
      <c r="D18" s="380"/>
      <c r="E18" s="380" t="s">
        <v>32</v>
      </c>
      <c r="F18" s="380"/>
      <c r="G18" s="380"/>
      <c r="H18" s="380" t="s">
        <v>32</v>
      </c>
      <c r="I18" s="380"/>
      <c r="J18" s="380"/>
      <c r="K18" s="380" t="s">
        <v>32</v>
      </c>
      <c r="L18" s="380"/>
      <c r="M18" s="380"/>
      <c r="N18" s="380" t="s">
        <v>32</v>
      </c>
      <c r="O18" s="380"/>
      <c r="P18" s="380"/>
      <c r="Q18" s="380" t="s">
        <v>32</v>
      </c>
      <c r="R18" s="380"/>
      <c r="S18" s="380"/>
      <c r="T18" s="7"/>
      <c r="U18" s="380">
        <v>7</v>
      </c>
      <c r="V18" s="380"/>
      <c r="W18" s="380"/>
      <c r="X18" s="380" t="s">
        <v>32</v>
      </c>
      <c r="Y18" s="380"/>
      <c r="Z18" s="380"/>
      <c r="AA18" s="379"/>
      <c r="AB18" s="379"/>
      <c r="AC18" s="379"/>
      <c r="AD18" s="379"/>
      <c r="AE18" s="379"/>
      <c r="AF18" s="379"/>
      <c r="AG18" s="379"/>
      <c r="AH18" s="379"/>
      <c r="AI18" s="379"/>
      <c r="AJ18" s="381"/>
      <c r="AK18" s="381"/>
      <c r="AL18" s="381"/>
      <c r="AM18" s="381"/>
    </row>
    <row r="19" spans="1:39" ht="12" customHeight="1">
      <c r="A19" s="380">
        <v>8</v>
      </c>
      <c r="B19" s="380"/>
      <c r="C19" s="380"/>
      <c r="D19" s="380"/>
      <c r="E19" s="380" t="s">
        <v>32</v>
      </c>
      <c r="F19" s="380"/>
      <c r="G19" s="380"/>
      <c r="H19" s="380" t="s">
        <v>32</v>
      </c>
      <c r="I19" s="380"/>
      <c r="J19" s="380"/>
      <c r="K19" s="380" t="s">
        <v>32</v>
      </c>
      <c r="L19" s="380"/>
      <c r="M19" s="380"/>
      <c r="N19" s="380" t="s">
        <v>32</v>
      </c>
      <c r="O19" s="380"/>
      <c r="P19" s="380"/>
      <c r="Q19" s="380" t="s">
        <v>32</v>
      </c>
      <c r="R19" s="380"/>
      <c r="S19" s="380"/>
      <c r="T19" s="7"/>
      <c r="U19" s="380">
        <v>8</v>
      </c>
      <c r="V19" s="380"/>
      <c r="W19" s="380"/>
      <c r="X19" s="380" t="s">
        <v>32</v>
      </c>
      <c r="Y19" s="380"/>
      <c r="Z19" s="380"/>
      <c r="AA19" s="379"/>
      <c r="AB19" s="379"/>
      <c r="AC19" s="379"/>
      <c r="AD19" s="379"/>
      <c r="AE19" s="379"/>
      <c r="AF19" s="379"/>
      <c r="AG19" s="379"/>
      <c r="AH19" s="379"/>
      <c r="AI19" s="379"/>
      <c r="AJ19" s="381"/>
      <c r="AK19" s="381"/>
      <c r="AL19" s="381"/>
      <c r="AM19" s="381"/>
    </row>
    <row r="20" spans="1:39" ht="12" customHeight="1">
      <c r="A20" s="380">
        <v>9</v>
      </c>
      <c r="B20" s="380"/>
      <c r="C20" s="380"/>
      <c r="D20" s="380"/>
      <c r="E20" s="380" t="s">
        <v>32</v>
      </c>
      <c r="F20" s="380"/>
      <c r="G20" s="380"/>
      <c r="H20" s="380" t="s">
        <v>32</v>
      </c>
      <c r="I20" s="380"/>
      <c r="J20" s="380"/>
      <c r="K20" s="380" t="s">
        <v>32</v>
      </c>
      <c r="L20" s="380"/>
      <c r="M20" s="380"/>
      <c r="N20" s="380" t="s">
        <v>32</v>
      </c>
      <c r="O20" s="380"/>
      <c r="P20" s="380"/>
      <c r="Q20" s="380" t="s">
        <v>32</v>
      </c>
      <c r="R20" s="380"/>
      <c r="S20" s="380"/>
      <c r="T20" s="7"/>
      <c r="U20" s="380">
        <v>9</v>
      </c>
      <c r="V20" s="380"/>
      <c r="W20" s="380"/>
      <c r="X20" s="380" t="s">
        <v>32</v>
      </c>
      <c r="Y20" s="380"/>
      <c r="Z20" s="380"/>
      <c r="AA20" s="379"/>
      <c r="AB20" s="379"/>
      <c r="AC20" s="379"/>
      <c r="AD20" s="379"/>
      <c r="AE20" s="379"/>
      <c r="AF20" s="379"/>
      <c r="AG20" s="379"/>
      <c r="AH20" s="379"/>
      <c r="AI20" s="379"/>
      <c r="AJ20" s="381"/>
      <c r="AK20" s="381"/>
      <c r="AL20" s="381"/>
      <c r="AM20" s="381"/>
    </row>
    <row r="21" spans="1:39" ht="12" customHeight="1">
      <c r="A21" s="380">
        <v>10</v>
      </c>
      <c r="B21" s="380"/>
      <c r="C21" s="380"/>
      <c r="D21" s="380"/>
      <c r="E21" s="380" t="s">
        <v>32</v>
      </c>
      <c r="F21" s="380"/>
      <c r="G21" s="380"/>
      <c r="H21" s="380" t="s">
        <v>32</v>
      </c>
      <c r="I21" s="380"/>
      <c r="J21" s="380"/>
      <c r="K21" s="380" t="s">
        <v>32</v>
      </c>
      <c r="L21" s="380"/>
      <c r="M21" s="380"/>
      <c r="N21" s="380" t="s">
        <v>32</v>
      </c>
      <c r="O21" s="380"/>
      <c r="P21" s="380"/>
      <c r="Q21" s="380" t="s">
        <v>32</v>
      </c>
      <c r="R21" s="380"/>
      <c r="S21" s="380"/>
      <c r="T21" s="7"/>
      <c r="U21" s="380">
        <v>10</v>
      </c>
      <c r="V21" s="380"/>
      <c r="W21" s="380"/>
      <c r="X21" s="380" t="s">
        <v>32</v>
      </c>
      <c r="Y21" s="380"/>
      <c r="Z21" s="380"/>
      <c r="AA21" s="379"/>
      <c r="AB21" s="379"/>
      <c r="AC21" s="379"/>
      <c r="AD21" s="379"/>
      <c r="AE21" s="379"/>
      <c r="AF21" s="379"/>
      <c r="AG21" s="379"/>
      <c r="AH21" s="379"/>
      <c r="AI21" s="379"/>
      <c r="AJ21" s="381"/>
      <c r="AK21" s="381"/>
      <c r="AL21" s="381"/>
      <c r="AM21" s="381"/>
    </row>
    <row r="22" spans="1:39" ht="12" customHeight="1">
      <c r="A22" s="380">
        <v>11</v>
      </c>
      <c r="B22" s="380"/>
      <c r="C22" s="380"/>
      <c r="D22" s="380"/>
      <c r="E22" s="380" t="s">
        <v>32</v>
      </c>
      <c r="F22" s="380"/>
      <c r="G22" s="380"/>
      <c r="H22" s="380" t="s">
        <v>32</v>
      </c>
      <c r="I22" s="380"/>
      <c r="J22" s="380"/>
      <c r="K22" s="380" t="s">
        <v>32</v>
      </c>
      <c r="L22" s="380"/>
      <c r="M22" s="380"/>
      <c r="N22" s="380" t="s">
        <v>32</v>
      </c>
      <c r="O22" s="380"/>
      <c r="P22" s="380"/>
      <c r="Q22" s="380" t="s">
        <v>32</v>
      </c>
      <c r="R22" s="380"/>
      <c r="S22" s="380"/>
      <c r="T22" s="5"/>
      <c r="U22" s="380">
        <v>11</v>
      </c>
      <c r="V22" s="380"/>
      <c r="W22" s="380"/>
      <c r="X22" s="380" t="s">
        <v>32</v>
      </c>
      <c r="Y22" s="380"/>
      <c r="Z22" s="380"/>
      <c r="AA22" s="379"/>
      <c r="AB22" s="379"/>
      <c r="AC22" s="379"/>
      <c r="AD22" s="379"/>
      <c r="AE22" s="379"/>
      <c r="AF22" s="379"/>
      <c r="AG22" s="379"/>
      <c r="AH22" s="379"/>
      <c r="AI22" s="379"/>
      <c r="AJ22" s="381"/>
      <c r="AK22" s="381"/>
      <c r="AL22" s="381"/>
      <c r="AM22" s="381"/>
    </row>
    <row r="23" spans="1:39" ht="12" customHeight="1">
      <c r="A23" s="380">
        <v>12</v>
      </c>
      <c r="B23" s="380"/>
      <c r="C23" s="380"/>
      <c r="D23" s="380"/>
      <c r="E23" s="380" t="s">
        <v>32</v>
      </c>
      <c r="F23" s="380"/>
      <c r="G23" s="380"/>
      <c r="H23" s="380" t="s">
        <v>32</v>
      </c>
      <c r="I23" s="380"/>
      <c r="J23" s="380"/>
      <c r="K23" s="380" t="s">
        <v>32</v>
      </c>
      <c r="L23" s="380"/>
      <c r="M23" s="380"/>
      <c r="N23" s="380" t="s">
        <v>32</v>
      </c>
      <c r="O23" s="380"/>
      <c r="P23" s="380"/>
      <c r="Q23" s="379"/>
      <c r="R23" s="379"/>
      <c r="S23" s="379"/>
      <c r="T23" s="5"/>
      <c r="U23" s="380">
        <v>12</v>
      </c>
      <c r="V23" s="380"/>
      <c r="W23" s="380"/>
      <c r="X23" s="380" t="s">
        <v>32</v>
      </c>
      <c r="Y23" s="380"/>
      <c r="Z23" s="380"/>
      <c r="AA23" s="379"/>
      <c r="AB23" s="379"/>
      <c r="AC23" s="379"/>
      <c r="AD23" s="379"/>
      <c r="AE23" s="379"/>
      <c r="AF23" s="379"/>
      <c r="AG23" s="379"/>
      <c r="AH23" s="379"/>
      <c r="AI23" s="379"/>
      <c r="AJ23" s="381"/>
      <c r="AK23" s="381"/>
      <c r="AL23" s="381"/>
      <c r="AM23" s="381"/>
    </row>
    <row r="24" spans="1:39" ht="12" customHeight="1">
      <c r="A24" s="380">
        <v>13</v>
      </c>
      <c r="B24" s="380"/>
      <c r="C24" s="380"/>
      <c r="D24" s="380"/>
      <c r="E24" s="380" t="s">
        <v>32</v>
      </c>
      <c r="F24" s="380"/>
      <c r="G24" s="380"/>
      <c r="H24" s="380" t="s">
        <v>32</v>
      </c>
      <c r="I24" s="380"/>
      <c r="J24" s="380"/>
      <c r="K24" s="380" t="s">
        <v>32</v>
      </c>
      <c r="L24" s="380"/>
      <c r="M24" s="380"/>
      <c r="N24" s="380" t="s">
        <v>32</v>
      </c>
      <c r="O24" s="380"/>
      <c r="P24" s="380"/>
      <c r="Q24" s="379"/>
      <c r="R24" s="379"/>
      <c r="S24" s="379"/>
      <c r="T24" s="5"/>
      <c r="U24" s="380">
        <v>13</v>
      </c>
      <c r="V24" s="380"/>
      <c r="W24" s="380"/>
      <c r="X24" s="380" t="s">
        <v>32</v>
      </c>
      <c r="Y24" s="380"/>
      <c r="Z24" s="380"/>
      <c r="AA24" s="379"/>
      <c r="AB24" s="379"/>
      <c r="AC24" s="379"/>
      <c r="AD24" s="379"/>
      <c r="AE24" s="379"/>
      <c r="AF24" s="379"/>
      <c r="AG24" s="379"/>
      <c r="AH24" s="379"/>
      <c r="AI24" s="379"/>
      <c r="AJ24" s="381"/>
      <c r="AK24" s="381"/>
      <c r="AL24" s="381"/>
      <c r="AM24" s="381"/>
    </row>
    <row r="25" spans="1:39" ht="12" customHeight="1">
      <c r="A25" s="380">
        <v>14</v>
      </c>
      <c r="B25" s="380"/>
      <c r="C25" s="380"/>
      <c r="D25" s="380"/>
      <c r="E25" s="380" t="s">
        <v>32</v>
      </c>
      <c r="F25" s="380"/>
      <c r="G25" s="380"/>
      <c r="H25" s="380" t="s">
        <v>32</v>
      </c>
      <c r="I25" s="380"/>
      <c r="J25" s="380"/>
      <c r="K25" s="380" t="s">
        <v>32</v>
      </c>
      <c r="L25" s="380"/>
      <c r="M25" s="380"/>
      <c r="N25" s="380" t="s">
        <v>32</v>
      </c>
      <c r="O25" s="380"/>
      <c r="P25" s="380"/>
      <c r="Q25" s="379"/>
      <c r="R25" s="379"/>
      <c r="S25" s="379"/>
      <c r="T25" s="5"/>
      <c r="U25" s="380">
        <v>14</v>
      </c>
      <c r="V25" s="380"/>
      <c r="W25" s="380"/>
      <c r="X25" s="380" t="s">
        <v>32</v>
      </c>
      <c r="Y25" s="380"/>
      <c r="Z25" s="380"/>
      <c r="AA25" s="379"/>
      <c r="AB25" s="379"/>
      <c r="AC25" s="379"/>
      <c r="AD25" s="379"/>
      <c r="AE25" s="379"/>
      <c r="AF25" s="379"/>
      <c r="AG25" s="379"/>
      <c r="AH25" s="379"/>
      <c r="AI25" s="379"/>
      <c r="AJ25" s="381"/>
      <c r="AK25" s="381"/>
      <c r="AL25" s="381"/>
      <c r="AM25" s="381"/>
    </row>
    <row r="26" spans="1:39" ht="12" customHeight="1">
      <c r="A26" s="380">
        <v>15</v>
      </c>
      <c r="B26" s="380"/>
      <c r="C26" s="380"/>
      <c r="D26" s="380"/>
      <c r="E26" s="380" t="s">
        <v>32</v>
      </c>
      <c r="F26" s="380"/>
      <c r="G26" s="380"/>
      <c r="H26" s="380" t="s">
        <v>32</v>
      </c>
      <c r="I26" s="380"/>
      <c r="J26" s="380"/>
      <c r="K26" s="380" t="s">
        <v>32</v>
      </c>
      <c r="L26" s="380"/>
      <c r="M26" s="380"/>
      <c r="N26" s="380" t="s">
        <v>32</v>
      </c>
      <c r="O26" s="380"/>
      <c r="P26" s="380"/>
      <c r="Q26" s="379"/>
      <c r="R26" s="379"/>
      <c r="S26" s="379"/>
      <c r="T26" s="5"/>
      <c r="U26" s="380">
        <v>15</v>
      </c>
      <c r="V26" s="380"/>
      <c r="W26" s="380"/>
      <c r="X26" s="380" t="s">
        <v>32</v>
      </c>
      <c r="Y26" s="380"/>
      <c r="Z26" s="380"/>
      <c r="AA26" s="379"/>
      <c r="AB26" s="379"/>
      <c r="AC26" s="379"/>
      <c r="AD26" s="379"/>
      <c r="AE26" s="379"/>
      <c r="AF26" s="379"/>
      <c r="AG26" s="379"/>
      <c r="AH26" s="379"/>
      <c r="AI26" s="379"/>
      <c r="AJ26" s="381"/>
      <c r="AK26" s="381"/>
      <c r="AL26" s="381"/>
      <c r="AM26" s="381"/>
    </row>
    <row r="27" spans="1:39" ht="12" customHeight="1">
      <c r="A27" s="382">
        <v>16</v>
      </c>
      <c r="B27" s="383"/>
      <c r="C27" s="383"/>
      <c r="D27" s="384"/>
      <c r="E27" s="380" t="s">
        <v>32</v>
      </c>
      <c r="F27" s="380"/>
      <c r="G27" s="380"/>
      <c r="H27" s="380" t="s">
        <v>32</v>
      </c>
      <c r="I27" s="380"/>
      <c r="J27" s="380"/>
      <c r="K27" s="380" t="s">
        <v>32</v>
      </c>
      <c r="L27" s="380"/>
      <c r="M27" s="380"/>
      <c r="N27" s="380" t="s">
        <v>32</v>
      </c>
      <c r="O27" s="380"/>
      <c r="P27" s="380"/>
      <c r="Q27" s="379"/>
      <c r="R27" s="379"/>
      <c r="S27" s="379"/>
      <c r="T27" s="5"/>
      <c r="U27" s="380">
        <v>16</v>
      </c>
      <c r="V27" s="380"/>
      <c r="W27" s="380"/>
      <c r="X27" s="380" t="s">
        <v>32</v>
      </c>
      <c r="Y27" s="380"/>
      <c r="Z27" s="380"/>
      <c r="AA27" s="379"/>
      <c r="AB27" s="379"/>
      <c r="AC27" s="379"/>
      <c r="AD27" s="379"/>
      <c r="AE27" s="379"/>
      <c r="AF27" s="379"/>
      <c r="AG27" s="379"/>
      <c r="AH27" s="379"/>
      <c r="AI27" s="379"/>
      <c r="AJ27" s="381"/>
      <c r="AK27" s="381"/>
      <c r="AL27" s="381"/>
      <c r="AM27" s="381"/>
    </row>
    <row r="28" spans="1:39" ht="12" customHeight="1">
      <c r="A28" s="380">
        <v>17</v>
      </c>
      <c r="B28" s="380"/>
      <c r="C28" s="380"/>
      <c r="D28" s="380"/>
      <c r="E28" s="380" t="s">
        <v>32</v>
      </c>
      <c r="F28" s="380"/>
      <c r="G28" s="380"/>
      <c r="H28" s="380" t="s">
        <v>32</v>
      </c>
      <c r="I28" s="380"/>
      <c r="J28" s="380"/>
      <c r="K28" s="380" t="s">
        <v>32</v>
      </c>
      <c r="L28" s="380"/>
      <c r="M28" s="380"/>
      <c r="N28" s="380" t="s">
        <v>32</v>
      </c>
      <c r="O28" s="380"/>
      <c r="P28" s="380"/>
      <c r="Q28" s="379"/>
      <c r="R28" s="379"/>
      <c r="S28" s="379"/>
      <c r="T28" s="5"/>
      <c r="U28" s="380">
        <v>17</v>
      </c>
      <c r="V28" s="380"/>
      <c r="W28" s="380"/>
      <c r="X28" s="380" t="s">
        <v>32</v>
      </c>
      <c r="Y28" s="380"/>
      <c r="Z28" s="380"/>
      <c r="AA28" s="379"/>
      <c r="AB28" s="379"/>
      <c r="AC28" s="379"/>
      <c r="AD28" s="379"/>
      <c r="AE28" s="379"/>
      <c r="AF28" s="379"/>
      <c r="AG28" s="379"/>
      <c r="AH28" s="379"/>
      <c r="AI28" s="379"/>
      <c r="AJ28" s="381"/>
      <c r="AK28" s="381"/>
      <c r="AL28" s="381"/>
      <c r="AM28" s="381"/>
    </row>
    <row r="29" spans="1:39" ht="12" customHeight="1">
      <c r="A29" s="380">
        <v>18</v>
      </c>
      <c r="B29" s="380"/>
      <c r="C29" s="380"/>
      <c r="D29" s="380"/>
      <c r="E29" s="380" t="s">
        <v>32</v>
      </c>
      <c r="F29" s="380"/>
      <c r="G29" s="380"/>
      <c r="H29" s="380" t="s">
        <v>32</v>
      </c>
      <c r="I29" s="380"/>
      <c r="J29" s="380"/>
      <c r="K29" s="380" t="s">
        <v>32</v>
      </c>
      <c r="L29" s="380"/>
      <c r="M29" s="380"/>
      <c r="N29" s="380" t="s">
        <v>32</v>
      </c>
      <c r="O29" s="380"/>
      <c r="P29" s="380"/>
      <c r="Q29" s="380" t="s">
        <v>32</v>
      </c>
      <c r="R29" s="380"/>
      <c r="S29" s="380"/>
      <c r="T29" s="5"/>
      <c r="U29" s="380">
        <v>18</v>
      </c>
      <c r="V29" s="380"/>
      <c r="W29" s="380"/>
      <c r="X29" s="380" t="s">
        <v>32</v>
      </c>
      <c r="Y29" s="380"/>
      <c r="Z29" s="380"/>
      <c r="AA29" s="379"/>
      <c r="AB29" s="379"/>
      <c r="AC29" s="379"/>
      <c r="AD29" s="379"/>
      <c r="AE29" s="379"/>
      <c r="AF29" s="379"/>
      <c r="AG29" s="379"/>
      <c r="AH29" s="379"/>
      <c r="AI29" s="379"/>
      <c r="AJ29" s="381"/>
      <c r="AK29" s="381"/>
      <c r="AL29" s="381"/>
      <c r="AM29" s="381"/>
    </row>
    <row r="30" spans="1:39" ht="12" customHeight="1">
      <c r="A30" s="380">
        <v>19</v>
      </c>
      <c r="B30" s="380"/>
      <c r="C30" s="380"/>
      <c r="D30" s="380"/>
      <c r="E30" s="380" t="s">
        <v>32</v>
      </c>
      <c r="F30" s="380"/>
      <c r="G30" s="380"/>
      <c r="H30" s="380" t="s">
        <v>32</v>
      </c>
      <c r="I30" s="380"/>
      <c r="J30" s="380"/>
      <c r="K30" s="380" t="s">
        <v>32</v>
      </c>
      <c r="L30" s="380"/>
      <c r="M30" s="380"/>
      <c r="N30" s="380" t="s">
        <v>32</v>
      </c>
      <c r="O30" s="380"/>
      <c r="P30" s="380"/>
      <c r="Q30" s="380" t="s">
        <v>32</v>
      </c>
      <c r="R30" s="380"/>
      <c r="S30" s="380"/>
      <c r="T30" s="5"/>
      <c r="U30" s="380">
        <v>19</v>
      </c>
      <c r="V30" s="380"/>
      <c r="W30" s="380"/>
      <c r="X30" s="380" t="s">
        <v>32</v>
      </c>
      <c r="Y30" s="380"/>
      <c r="Z30" s="380"/>
      <c r="AA30" s="379"/>
      <c r="AB30" s="379"/>
      <c r="AC30" s="379"/>
      <c r="AD30" s="379"/>
      <c r="AE30" s="379"/>
      <c r="AF30" s="379"/>
      <c r="AG30" s="379"/>
      <c r="AH30" s="379"/>
      <c r="AI30" s="379"/>
      <c r="AJ30" s="381"/>
      <c r="AK30" s="381"/>
      <c r="AL30" s="381"/>
      <c r="AM30" s="381"/>
    </row>
    <row r="31" spans="1:39" ht="12" customHeight="1">
      <c r="A31" s="380">
        <v>20</v>
      </c>
      <c r="B31" s="380"/>
      <c r="C31" s="380"/>
      <c r="D31" s="380"/>
      <c r="E31" s="380" t="s">
        <v>32</v>
      </c>
      <c r="F31" s="380"/>
      <c r="G31" s="380"/>
      <c r="H31" s="380" t="s">
        <v>32</v>
      </c>
      <c r="I31" s="380"/>
      <c r="J31" s="380"/>
      <c r="K31" s="380" t="s">
        <v>32</v>
      </c>
      <c r="L31" s="380"/>
      <c r="M31" s="380"/>
      <c r="N31" s="380" t="s">
        <v>32</v>
      </c>
      <c r="O31" s="380"/>
      <c r="P31" s="380"/>
      <c r="Q31" s="380" t="s">
        <v>32</v>
      </c>
      <c r="R31" s="380"/>
      <c r="S31" s="380"/>
      <c r="T31" s="5"/>
      <c r="U31" s="380">
        <v>20</v>
      </c>
      <c r="V31" s="380"/>
      <c r="W31" s="380"/>
      <c r="X31" s="380" t="s">
        <v>32</v>
      </c>
      <c r="Y31" s="380"/>
      <c r="Z31" s="380"/>
      <c r="AA31" s="379"/>
      <c r="AB31" s="379"/>
      <c r="AC31" s="379"/>
      <c r="AD31" s="379"/>
      <c r="AE31" s="379"/>
      <c r="AF31" s="379"/>
      <c r="AG31" s="379"/>
      <c r="AH31" s="379"/>
      <c r="AI31" s="379"/>
      <c r="AJ31" s="381"/>
      <c r="AK31" s="381"/>
      <c r="AL31" s="381"/>
      <c r="AM31" s="381"/>
    </row>
    <row r="32" spans="1:39" ht="12" customHeight="1">
      <c r="A32" s="380">
        <v>21</v>
      </c>
      <c r="B32" s="380"/>
      <c r="C32" s="380"/>
      <c r="D32" s="380"/>
      <c r="E32" s="380" t="s">
        <v>32</v>
      </c>
      <c r="F32" s="380"/>
      <c r="G32" s="380"/>
      <c r="H32" s="380" t="s">
        <v>32</v>
      </c>
      <c r="I32" s="380"/>
      <c r="J32" s="380"/>
      <c r="K32" s="380" t="s">
        <v>32</v>
      </c>
      <c r="L32" s="380"/>
      <c r="M32" s="380"/>
      <c r="N32" s="380" t="s">
        <v>32</v>
      </c>
      <c r="O32" s="380"/>
      <c r="P32" s="380"/>
      <c r="Q32" s="380"/>
      <c r="R32" s="380"/>
      <c r="S32" s="380"/>
      <c r="T32" s="5"/>
      <c r="U32" s="380">
        <v>21</v>
      </c>
      <c r="V32" s="380"/>
      <c r="W32" s="380"/>
      <c r="X32" s="380" t="s">
        <v>32</v>
      </c>
      <c r="Y32" s="380"/>
      <c r="Z32" s="380"/>
      <c r="AA32" s="379"/>
      <c r="AB32" s="379"/>
      <c r="AC32" s="379"/>
      <c r="AD32" s="379"/>
      <c r="AE32" s="379"/>
      <c r="AF32" s="379"/>
      <c r="AG32" s="379"/>
      <c r="AH32" s="379"/>
      <c r="AI32" s="379"/>
      <c r="AJ32" s="381"/>
      <c r="AK32" s="381"/>
      <c r="AL32" s="381"/>
      <c r="AM32" s="381"/>
    </row>
    <row r="33" spans="1:39" ht="12" customHeight="1">
      <c r="A33" s="380">
        <v>22</v>
      </c>
      <c r="B33" s="380"/>
      <c r="C33" s="380"/>
      <c r="D33" s="380"/>
      <c r="E33" s="380" t="s">
        <v>32</v>
      </c>
      <c r="F33" s="380"/>
      <c r="G33" s="380"/>
      <c r="H33" s="380" t="s">
        <v>32</v>
      </c>
      <c r="I33" s="380"/>
      <c r="J33" s="380"/>
      <c r="K33" s="380" t="s">
        <v>32</v>
      </c>
      <c r="L33" s="380"/>
      <c r="M33" s="380"/>
      <c r="N33" s="380" t="s">
        <v>32</v>
      </c>
      <c r="O33" s="380"/>
      <c r="P33" s="380"/>
      <c r="Q33" s="380"/>
      <c r="R33" s="380"/>
      <c r="S33" s="380"/>
      <c r="T33" s="9"/>
      <c r="U33" s="380">
        <v>22</v>
      </c>
      <c r="V33" s="380"/>
      <c r="W33" s="380"/>
      <c r="X33" s="380" t="s">
        <v>32</v>
      </c>
      <c r="Y33" s="380"/>
      <c r="Z33" s="380"/>
      <c r="AA33" s="379"/>
      <c r="AB33" s="379"/>
      <c r="AC33" s="379"/>
      <c r="AD33" s="379"/>
      <c r="AE33" s="379"/>
      <c r="AF33" s="379"/>
      <c r="AG33" s="379"/>
      <c r="AH33" s="379"/>
      <c r="AI33" s="379"/>
      <c r="AJ33" s="381"/>
      <c r="AK33" s="381"/>
      <c r="AL33" s="381"/>
      <c r="AM33" s="381"/>
    </row>
    <row r="34" spans="1:39" ht="12" customHeight="1">
      <c r="A34" s="380">
        <v>23</v>
      </c>
      <c r="B34" s="380"/>
      <c r="C34" s="380"/>
      <c r="D34" s="380"/>
      <c r="E34" s="380" t="s">
        <v>32</v>
      </c>
      <c r="F34" s="380"/>
      <c r="G34" s="380"/>
      <c r="H34" s="380" t="s">
        <v>32</v>
      </c>
      <c r="I34" s="380"/>
      <c r="J34" s="380"/>
      <c r="K34" s="380" t="s">
        <v>32</v>
      </c>
      <c r="L34" s="380"/>
      <c r="M34" s="380"/>
      <c r="N34" s="380" t="s">
        <v>32</v>
      </c>
      <c r="O34" s="380"/>
      <c r="P34" s="380"/>
      <c r="Q34" s="379"/>
      <c r="R34" s="379"/>
      <c r="S34" s="379"/>
      <c r="T34" s="6"/>
      <c r="U34" s="380">
        <v>23</v>
      </c>
      <c r="V34" s="380"/>
      <c r="W34" s="380"/>
      <c r="X34" s="380" t="s">
        <v>32</v>
      </c>
      <c r="Y34" s="380"/>
      <c r="Z34" s="380"/>
      <c r="AA34" s="379"/>
      <c r="AB34" s="379"/>
      <c r="AC34" s="379"/>
      <c r="AD34" s="379"/>
      <c r="AE34" s="379"/>
      <c r="AF34" s="379"/>
      <c r="AG34" s="379"/>
      <c r="AH34" s="379"/>
      <c r="AI34" s="379"/>
      <c r="AJ34" s="381"/>
      <c r="AK34" s="381"/>
      <c r="AL34" s="381"/>
      <c r="AM34" s="381"/>
    </row>
    <row r="35" spans="1:39" ht="12" customHeight="1">
      <c r="A35" s="380">
        <v>24</v>
      </c>
      <c r="B35" s="380"/>
      <c r="C35" s="380"/>
      <c r="D35" s="380"/>
      <c r="E35" s="380" t="s">
        <v>32</v>
      </c>
      <c r="F35" s="380"/>
      <c r="G35" s="380"/>
      <c r="H35" s="380" t="s">
        <v>32</v>
      </c>
      <c r="I35" s="380"/>
      <c r="J35" s="380"/>
      <c r="K35" s="380" t="s">
        <v>32</v>
      </c>
      <c r="L35" s="380"/>
      <c r="M35" s="380"/>
      <c r="N35" s="380" t="s">
        <v>32</v>
      </c>
      <c r="O35" s="380"/>
      <c r="P35" s="380"/>
      <c r="Q35" s="379"/>
      <c r="R35" s="379"/>
      <c r="S35" s="379"/>
      <c r="T35" s="6"/>
      <c r="U35" s="380">
        <v>24</v>
      </c>
      <c r="V35" s="380"/>
      <c r="W35" s="380"/>
      <c r="X35" s="380" t="s">
        <v>32</v>
      </c>
      <c r="Y35" s="380"/>
      <c r="Z35" s="380"/>
      <c r="AA35" s="379"/>
      <c r="AB35" s="379"/>
      <c r="AC35" s="379"/>
      <c r="AD35" s="379"/>
      <c r="AE35" s="379"/>
      <c r="AF35" s="379"/>
      <c r="AG35" s="379"/>
      <c r="AH35" s="379"/>
      <c r="AI35" s="379"/>
      <c r="AJ35" s="381"/>
      <c r="AK35" s="381"/>
      <c r="AL35" s="381"/>
      <c r="AM35" s="381"/>
    </row>
    <row r="36" spans="1:39" ht="12" customHeight="1">
      <c r="A36" s="380">
        <v>25</v>
      </c>
      <c r="B36" s="380"/>
      <c r="C36" s="380"/>
      <c r="D36" s="380"/>
      <c r="E36" s="380" t="s">
        <v>32</v>
      </c>
      <c r="F36" s="380"/>
      <c r="G36" s="380"/>
      <c r="H36" s="380" t="s">
        <v>32</v>
      </c>
      <c r="I36" s="380"/>
      <c r="J36" s="380"/>
      <c r="K36" s="380" t="s">
        <v>32</v>
      </c>
      <c r="L36" s="380"/>
      <c r="M36" s="380"/>
      <c r="N36" s="380" t="s">
        <v>32</v>
      </c>
      <c r="O36" s="380"/>
      <c r="P36" s="380"/>
      <c r="Q36" s="379"/>
      <c r="R36" s="379"/>
      <c r="S36" s="379"/>
      <c r="T36" s="6"/>
      <c r="U36" s="380">
        <v>25</v>
      </c>
      <c r="V36" s="380"/>
      <c r="W36" s="380"/>
      <c r="X36" s="380" t="s">
        <v>32</v>
      </c>
      <c r="Y36" s="380"/>
      <c r="Z36" s="380"/>
      <c r="AA36" s="379"/>
      <c r="AB36" s="379"/>
      <c r="AC36" s="379"/>
      <c r="AD36" s="379"/>
      <c r="AE36" s="379"/>
      <c r="AF36" s="379"/>
      <c r="AG36" s="379"/>
      <c r="AH36" s="379"/>
      <c r="AI36" s="379"/>
      <c r="AJ36" s="381"/>
      <c r="AK36" s="381"/>
      <c r="AL36" s="381"/>
      <c r="AM36" s="381"/>
    </row>
    <row r="37" spans="1:39" ht="12" customHeight="1">
      <c r="A37" s="380">
        <v>26</v>
      </c>
      <c r="B37" s="380"/>
      <c r="C37" s="380"/>
      <c r="D37" s="380"/>
      <c r="E37" s="380" t="s">
        <v>32</v>
      </c>
      <c r="F37" s="380"/>
      <c r="G37" s="380"/>
      <c r="H37" s="380" t="s">
        <v>32</v>
      </c>
      <c r="I37" s="380"/>
      <c r="J37" s="380"/>
      <c r="K37" s="380" t="s">
        <v>32</v>
      </c>
      <c r="L37" s="380"/>
      <c r="M37" s="380"/>
      <c r="N37" s="380" t="s">
        <v>32</v>
      </c>
      <c r="O37" s="380"/>
      <c r="P37" s="380"/>
      <c r="Q37" s="379"/>
      <c r="R37" s="379"/>
      <c r="S37" s="379"/>
      <c r="T37" s="6"/>
      <c r="U37" s="380">
        <v>26</v>
      </c>
      <c r="V37" s="380"/>
      <c r="W37" s="380"/>
      <c r="X37" s="379"/>
      <c r="Y37" s="379"/>
      <c r="Z37" s="379"/>
      <c r="AA37" s="379"/>
      <c r="AB37" s="379"/>
      <c r="AC37" s="379"/>
      <c r="AD37" s="379"/>
      <c r="AE37" s="379"/>
      <c r="AF37" s="379"/>
      <c r="AG37" s="379"/>
      <c r="AH37" s="379"/>
      <c r="AI37" s="379"/>
      <c r="AJ37" s="381"/>
      <c r="AK37" s="381"/>
      <c r="AL37" s="381"/>
      <c r="AM37" s="381"/>
    </row>
    <row r="38" spans="1:39" ht="12" customHeight="1">
      <c r="A38" s="380">
        <v>27</v>
      </c>
      <c r="B38" s="380"/>
      <c r="C38" s="380"/>
      <c r="D38" s="380"/>
      <c r="E38" s="380" t="s">
        <v>32</v>
      </c>
      <c r="F38" s="380"/>
      <c r="G38" s="380"/>
      <c r="H38" s="380" t="s">
        <v>32</v>
      </c>
      <c r="I38" s="380"/>
      <c r="J38" s="380"/>
      <c r="K38" s="380" t="s">
        <v>32</v>
      </c>
      <c r="L38" s="380"/>
      <c r="M38" s="380"/>
      <c r="N38" s="380" t="s">
        <v>32</v>
      </c>
      <c r="O38" s="380"/>
      <c r="P38" s="380"/>
      <c r="Q38" s="379"/>
      <c r="R38" s="379"/>
      <c r="S38" s="379"/>
      <c r="T38" s="10"/>
      <c r="U38" s="380">
        <v>27</v>
      </c>
      <c r="V38" s="380"/>
      <c r="W38" s="380"/>
      <c r="X38" s="379"/>
      <c r="Y38" s="379"/>
      <c r="Z38" s="379"/>
      <c r="AA38" s="379"/>
      <c r="AB38" s="379"/>
      <c r="AC38" s="379"/>
      <c r="AD38" s="379"/>
      <c r="AE38" s="379"/>
      <c r="AF38" s="379"/>
      <c r="AG38" s="379"/>
      <c r="AH38" s="379"/>
      <c r="AI38" s="379"/>
      <c r="AJ38" s="381"/>
      <c r="AK38" s="381"/>
      <c r="AL38" s="381"/>
      <c r="AM38" s="381"/>
    </row>
    <row r="39" spans="1:39" ht="12" customHeight="1">
      <c r="A39" s="380">
        <v>28</v>
      </c>
      <c r="B39" s="380"/>
      <c r="C39" s="380"/>
      <c r="D39" s="380"/>
      <c r="E39" s="380" t="s">
        <v>32</v>
      </c>
      <c r="F39" s="380"/>
      <c r="G39" s="380"/>
      <c r="H39" s="380" t="s">
        <v>32</v>
      </c>
      <c r="I39" s="380"/>
      <c r="J39" s="380"/>
      <c r="K39" s="380" t="s">
        <v>32</v>
      </c>
      <c r="L39" s="380"/>
      <c r="M39" s="380"/>
      <c r="N39" s="380" t="s">
        <v>32</v>
      </c>
      <c r="O39" s="380"/>
      <c r="P39" s="380"/>
      <c r="Q39" s="379"/>
      <c r="R39" s="379"/>
      <c r="S39" s="379"/>
      <c r="T39" s="8"/>
      <c r="U39" s="380">
        <v>28</v>
      </c>
      <c r="V39" s="380"/>
      <c r="W39" s="380"/>
      <c r="X39" s="379"/>
      <c r="Y39" s="379"/>
      <c r="Z39" s="379"/>
      <c r="AA39" s="379"/>
      <c r="AB39" s="379"/>
      <c r="AC39" s="379"/>
      <c r="AD39" s="379"/>
      <c r="AE39" s="379"/>
      <c r="AF39" s="379"/>
      <c r="AG39" s="379"/>
      <c r="AH39" s="379"/>
      <c r="AI39" s="379"/>
      <c r="AJ39" s="381"/>
      <c r="AK39" s="381"/>
      <c r="AL39" s="381"/>
      <c r="AM39" s="381"/>
    </row>
    <row r="40" spans="1:39" ht="12" customHeight="1">
      <c r="A40" s="380">
        <v>29</v>
      </c>
      <c r="B40" s="380"/>
      <c r="C40" s="380"/>
      <c r="D40" s="380"/>
      <c r="E40" s="380" t="s">
        <v>32</v>
      </c>
      <c r="F40" s="380"/>
      <c r="G40" s="380"/>
      <c r="H40" s="380" t="s">
        <v>32</v>
      </c>
      <c r="I40" s="380"/>
      <c r="J40" s="380"/>
      <c r="K40" s="380" t="s">
        <v>32</v>
      </c>
      <c r="L40" s="380"/>
      <c r="M40" s="380"/>
      <c r="N40" s="380" t="s">
        <v>32</v>
      </c>
      <c r="O40" s="380"/>
      <c r="P40" s="380"/>
      <c r="Q40" s="379"/>
      <c r="R40" s="379"/>
      <c r="S40" s="379"/>
      <c r="T40" s="8"/>
      <c r="U40" s="380">
        <v>29</v>
      </c>
      <c r="V40" s="380"/>
      <c r="W40" s="380"/>
      <c r="X40" s="379"/>
      <c r="Y40" s="379"/>
      <c r="Z40" s="379"/>
      <c r="AA40" s="379"/>
      <c r="AB40" s="379"/>
      <c r="AC40" s="379"/>
      <c r="AD40" s="379"/>
      <c r="AE40" s="379"/>
      <c r="AF40" s="379"/>
      <c r="AG40" s="379"/>
      <c r="AH40" s="379"/>
      <c r="AI40" s="379"/>
      <c r="AJ40" s="381"/>
      <c r="AK40" s="381"/>
      <c r="AL40" s="381"/>
      <c r="AM40" s="381"/>
    </row>
    <row r="41" spans="1:39" ht="12" customHeight="1">
      <c r="A41" s="380">
        <v>30</v>
      </c>
      <c r="B41" s="380"/>
      <c r="C41" s="380"/>
      <c r="D41" s="380"/>
      <c r="E41" s="380" t="s">
        <v>32</v>
      </c>
      <c r="F41" s="380"/>
      <c r="G41" s="380"/>
      <c r="H41" s="380" t="s">
        <v>32</v>
      </c>
      <c r="I41" s="380"/>
      <c r="J41" s="380"/>
      <c r="K41" s="380" t="s">
        <v>32</v>
      </c>
      <c r="L41" s="380"/>
      <c r="M41" s="380"/>
      <c r="N41" s="380" t="s">
        <v>32</v>
      </c>
      <c r="O41" s="380"/>
      <c r="P41" s="380"/>
      <c r="Q41" s="380" t="s">
        <v>32</v>
      </c>
      <c r="R41" s="380"/>
      <c r="S41" s="380"/>
      <c r="T41" s="8"/>
      <c r="U41" s="380">
        <v>30</v>
      </c>
      <c r="V41" s="380"/>
      <c r="W41" s="380"/>
      <c r="X41" s="379"/>
      <c r="Y41" s="379"/>
      <c r="Z41" s="379"/>
      <c r="AA41" s="379"/>
      <c r="AB41" s="379"/>
      <c r="AC41" s="379"/>
      <c r="AD41" s="379"/>
      <c r="AE41" s="379"/>
      <c r="AF41" s="379"/>
      <c r="AG41" s="379"/>
      <c r="AH41" s="379"/>
      <c r="AI41" s="379"/>
      <c r="AJ41" s="381"/>
      <c r="AK41" s="381"/>
      <c r="AL41" s="381"/>
      <c r="AM41" s="381"/>
    </row>
    <row r="42" spans="1:39" ht="12" customHeight="1">
      <c r="A42" s="380">
        <v>31</v>
      </c>
      <c r="B42" s="380"/>
      <c r="C42" s="380"/>
      <c r="D42" s="380"/>
      <c r="E42" s="380" t="s">
        <v>32</v>
      </c>
      <c r="F42" s="380"/>
      <c r="G42" s="380"/>
      <c r="H42" s="380" t="s">
        <v>32</v>
      </c>
      <c r="I42" s="380"/>
      <c r="J42" s="380"/>
      <c r="K42" s="380" t="s">
        <v>32</v>
      </c>
      <c r="L42" s="380"/>
      <c r="M42" s="380"/>
      <c r="N42" s="380" t="s">
        <v>32</v>
      </c>
      <c r="O42" s="380"/>
      <c r="P42" s="380"/>
      <c r="Q42" s="380" t="s">
        <v>32</v>
      </c>
      <c r="R42" s="380"/>
      <c r="S42" s="380"/>
      <c r="T42" s="8"/>
      <c r="U42" s="380">
        <v>31</v>
      </c>
      <c r="V42" s="380"/>
      <c r="W42" s="380"/>
      <c r="X42" s="379"/>
      <c r="Y42" s="379"/>
      <c r="Z42" s="379"/>
      <c r="AA42" s="379"/>
      <c r="AB42" s="379"/>
      <c r="AC42" s="379"/>
      <c r="AD42" s="379"/>
      <c r="AE42" s="379"/>
      <c r="AF42" s="379"/>
      <c r="AG42" s="379"/>
      <c r="AH42" s="379"/>
      <c r="AI42" s="379"/>
      <c r="AJ42" s="381"/>
      <c r="AK42" s="381"/>
      <c r="AL42" s="381"/>
      <c r="AM42" s="381"/>
    </row>
    <row r="43" spans="1:39" ht="12" customHeight="1">
      <c r="A43" s="380">
        <v>32</v>
      </c>
      <c r="B43" s="380"/>
      <c r="C43" s="380"/>
      <c r="D43" s="380"/>
      <c r="E43" s="380" t="s">
        <v>32</v>
      </c>
      <c r="F43" s="380"/>
      <c r="G43" s="380"/>
      <c r="H43" s="380" t="s">
        <v>32</v>
      </c>
      <c r="I43" s="380"/>
      <c r="J43" s="380"/>
      <c r="K43" s="380" t="s">
        <v>32</v>
      </c>
      <c r="L43" s="380"/>
      <c r="M43" s="380"/>
      <c r="N43" s="380" t="s">
        <v>32</v>
      </c>
      <c r="O43" s="380"/>
      <c r="P43" s="380"/>
      <c r="Q43" s="380" t="s">
        <v>32</v>
      </c>
      <c r="R43" s="380"/>
      <c r="S43" s="380"/>
      <c r="T43" s="8"/>
      <c r="U43" s="380">
        <v>32</v>
      </c>
      <c r="V43" s="380"/>
      <c r="W43" s="380"/>
      <c r="X43" s="379"/>
      <c r="Y43" s="379"/>
      <c r="Z43" s="379"/>
      <c r="AA43" s="379"/>
      <c r="AB43" s="379"/>
      <c r="AC43" s="379"/>
      <c r="AD43" s="379"/>
      <c r="AE43" s="379"/>
      <c r="AF43" s="379"/>
      <c r="AG43" s="379"/>
      <c r="AH43" s="379"/>
      <c r="AI43" s="379"/>
      <c r="AJ43" s="381"/>
      <c r="AK43" s="381"/>
      <c r="AL43" s="381"/>
      <c r="AM43" s="381"/>
    </row>
    <row r="44" spans="1:39" ht="12" customHeight="1">
      <c r="A44" s="380">
        <v>33</v>
      </c>
      <c r="B44" s="380"/>
      <c r="C44" s="380"/>
      <c r="D44" s="380"/>
      <c r="E44" s="380" t="s">
        <v>32</v>
      </c>
      <c r="F44" s="380"/>
      <c r="G44" s="380"/>
      <c r="H44" s="380" t="s">
        <v>32</v>
      </c>
      <c r="I44" s="380"/>
      <c r="J44" s="380"/>
      <c r="K44" s="380" t="s">
        <v>32</v>
      </c>
      <c r="L44" s="380"/>
      <c r="M44" s="380"/>
      <c r="N44" s="380" t="s">
        <v>32</v>
      </c>
      <c r="O44" s="380"/>
      <c r="P44" s="380"/>
      <c r="Q44" s="380" t="s">
        <v>32</v>
      </c>
      <c r="R44" s="380"/>
      <c r="S44" s="380"/>
      <c r="T44" s="8"/>
      <c r="U44" s="380">
        <v>33</v>
      </c>
      <c r="V44" s="380"/>
      <c r="W44" s="380"/>
      <c r="X44" s="379"/>
      <c r="Y44" s="379"/>
      <c r="Z44" s="379"/>
      <c r="AA44" s="379"/>
      <c r="AB44" s="379"/>
      <c r="AC44" s="379"/>
      <c r="AD44" s="379"/>
      <c r="AE44" s="379"/>
      <c r="AF44" s="379"/>
      <c r="AG44" s="379"/>
      <c r="AH44" s="379"/>
      <c r="AI44" s="379"/>
      <c r="AJ44" s="381"/>
      <c r="AK44" s="381"/>
      <c r="AL44" s="381"/>
      <c r="AM44" s="381"/>
    </row>
    <row r="45" spans="1:39" ht="12" customHeight="1">
      <c r="A45" s="380">
        <v>34</v>
      </c>
      <c r="B45" s="380"/>
      <c r="C45" s="380"/>
      <c r="D45" s="380"/>
      <c r="E45" s="380" t="s">
        <v>32</v>
      </c>
      <c r="F45" s="380"/>
      <c r="G45" s="380"/>
      <c r="H45" s="380" t="s">
        <v>32</v>
      </c>
      <c r="I45" s="380"/>
      <c r="J45" s="380"/>
      <c r="K45" s="380"/>
      <c r="L45" s="380"/>
      <c r="M45" s="380"/>
      <c r="N45" s="380" t="s">
        <v>32</v>
      </c>
      <c r="O45" s="380"/>
      <c r="P45" s="380"/>
      <c r="Q45" s="380"/>
      <c r="R45" s="380"/>
      <c r="S45" s="380"/>
      <c r="T45" s="8"/>
      <c r="U45" s="380">
        <v>34</v>
      </c>
      <c r="V45" s="380"/>
      <c r="W45" s="380"/>
      <c r="X45" s="379"/>
      <c r="Y45" s="379"/>
      <c r="Z45" s="379"/>
      <c r="AA45" s="379"/>
      <c r="AB45" s="379"/>
      <c r="AC45" s="379"/>
      <c r="AD45" s="379"/>
      <c r="AE45" s="379"/>
      <c r="AF45" s="379"/>
      <c r="AG45" s="379"/>
      <c r="AH45" s="379"/>
      <c r="AI45" s="379"/>
      <c r="AJ45" s="381"/>
      <c r="AK45" s="381"/>
      <c r="AL45" s="381"/>
      <c r="AM45" s="381"/>
    </row>
    <row r="46" spans="1:39" ht="12" customHeight="1">
      <c r="A46" s="380">
        <v>35</v>
      </c>
      <c r="B46" s="380"/>
      <c r="C46" s="380"/>
      <c r="D46" s="380"/>
      <c r="E46" s="380" t="s">
        <v>32</v>
      </c>
      <c r="F46" s="380"/>
      <c r="G46" s="380"/>
      <c r="H46" s="380" t="s">
        <v>32</v>
      </c>
      <c r="I46" s="380"/>
      <c r="J46" s="380"/>
      <c r="K46" s="380"/>
      <c r="L46" s="380"/>
      <c r="M46" s="380"/>
      <c r="N46" s="379"/>
      <c r="O46" s="379"/>
      <c r="P46" s="379"/>
      <c r="Q46" s="379"/>
      <c r="R46" s="379"/>
      <c r="S46" s="379"/>
      <c r="T46" s="8"/>
      <c r="U46" s="380">
        <v>35</v>
      </c>
      <c r="V46" s="380"/>
      <c r="W46" s="380"/>
      <c r="X46" s="380"/>
      <c r="Y46" s="380"/>
      <c r="Z46" s="380"/>
      <c r="AA46" s="379"/>
      <c r="AB46" s="379"/>
      <c r="AC46" s="379"/>
      <c r="AD46" s="379"/>
      <c r="AE46" s="379"/>
      <c r="AF46" s="379"/>
      <c r="AG46" s="379"/>
      <c r="AH46" s="379"/>
      <c r="AI46" s="379"/>
      <c r="AJ46" s="381"/>
      <c r="AK46" s="381"/>
      <c r="AL46" s="381"/>
      <c r="AM46" s="381"/>
    </row>
    <row r="47" spans="1:39" ht="12" customHeight="1">
      <c r="A47" s="380">
        <v>36</v>
      </c>
      <c r="B47" s="380"/>
      <c r="C47" s="380"/>
      <c r="D47" s="380"/>
      <c r="E47" s="380" t="s">
        <v>32</v>
      </c>
      <c r="F47" s="380"/>
      <c r="G47" s="380"/>
      <c r="H47" s="380" t="s">
        <v>32</v>
      </c>
      <c r="I47" s="380"/>
      <c r="J47" s="380"/>
      <c r="K47" s="380"/>
      <c r="L47" s="380"/>
      <c r="M47" s="380"/>
      <c r="N47" s="379"/>
      <c r="O47" s="379"/>
      <c r="P47" s="379"/>
      <c r="Q47" s="379"/>
      <c r="R47" s="379"/>
      <c r="S47" s="379"/>
      <c r="T47" s="8"/>
      <c r="U47" s="380">
        <v>36</v>
      </c>
      <c r="V47" s="380"/>
      <c r="W47" s="380"/>
      <c r="X47" s="380"/>
      <c r="Y47" s="380"/>
      <c r="Z47" s="380"/>
      <c r="AA47" s="379"/>
      <c r="AB47" s="379"/>
      <c r="AC47" s="379"/>
      <c r="AD47" s="379"/>
      <c r="AE47" s="379"/>
      <c r="AF47" s="379"/>
      <c r="AG47" s="379"/>
      <c r="AH47" s="379"/>
      <c r="AI47" s="379"/>
      <c r="AJ47" s="381"/>
      <c r="AK47" s="381"/>
      <c r="AL47" s="381"/>
      <c r="AM47" s="381"/>
    </row>
    <row r="48" spans="1:39" ht="12" customHeight="1">
      <c r="A48" s="380">
        <v>37</v>
      </c>
      <c r="B48" s="380"/>
      <c r="C48" s="380"/>
      <c r="D48" s="380"/>
      <c r="E48" s="380" t="s">
        <v>32</v>
      </c>
      <c r="F48" s="380"/>
      <c r="G48" s="380"/>
      <c r="H48" s="380" t="s">
        <v>32</v>
      </c>
      <c r="I48" s="380"/>
      <c r="J48" s="380"/>
      <c r="K48" s="380"/>
      <c r="L48" s="380"/>
      <c r="M48" s="380"/>
      <c r="N48" s="379"/>
      <c r="O48" s="379"/>
      <c r="P48" s="379"/>
      <c r="Q48" s="379"/>
      <c r="R48" s="379"/>
      <c r="S48" s="379"/>
      <c r="T48" s="8"/>
      <c r="U48" s="380">
        <v>37</v>
      </c>
      <c r="V48" s="380"/>
      <c r="W48" s="380"/>
      <c r="X48" s="379"/>
      <c r="Y48" s="379"/>
      <c r="Z48" s="379"/>
      <c r="AA48" s="379"/>
      <c r="AB48" s="379"/>
      <c r="AC48" s="379"/>
      <c r="AD48" s="379"/>
      <c r="AE48" s="379"/>
      <c r="AF48" s="379"/>
      <c r="AG48" s="379"/>
      <c r="AH48" s="379"/>
      <c r="AI48" s="379"/>
      <c r="AJ48" s="381"/>
      <c r="AK48" s="381"/>
      <c r="AL48" s="381"/>
      <c r="AM48" s="381"/>
    </row>
    <row r="49" spans="1:39" ht="12" customHeight="1">
      <c r="A49" s="380">
        <v>38</v>
      </c>
      <c r="B49" s="380"/>
      <c r="C49" s="380"/>
      <c r="D49" s="380"/>
      <c r="E49" s="379"/>
      <c r="F49" s="379"/>
      <c r="G49" s="379"/>
      <c r="H49" s="380" t="s">
        <v>32</v>
      </c>
      <c r="I49" s="380"/>
      <c r="J49" s="380"/>
      <c r="K49" s="380"/>
      <c r="L49" s="380"/>
      <c r="M49" s="380"/>
      <c r="N49" s="379"/>
      <c r="O49" s="379"/>
      <c r="P49" s="379"/>
      <c r="Q49" s="379"/>
      <c r="R49" s="379"/>
      <c r="S49" s="379"/>
      <c r="T49" s="8"/>
      <c r="U49" s="380">
        <v>38</v>
      </c>
      <c r="V49" s="380"/>
      <c r="W49" s="380"/>
      <c r="X49" s="379"/>
      <c r="Y49" s="379"/>
      <c r="Z49" s="379"/>
      <c r="AA49" s="379"/>
      <c r="AB49" s="379"/>
      <c r="AC49" s="379"/>
      <c r="AD49" s="379"/>
      <c r="AE49" s="379"/>
      <c r="AF49" s="379"/>
      <c r="AG49" s="379"/>
      <c r="AH49" s="379"/>
      <c r="AI49" s="379"/>
      <c r="AJ49" s="381"/>
      <c r="AK49" s="381"/>
      <c r="AL49" s="381"/>
      <c r="AM49" s="381"/>
    </row>
    <row r="50" spans="1:39" ht="12" customHeight="1">
      <c r="A50" s="380">
        <v>39</v>
      </c>
      <c r="B50" s="380"/>
      <c r="C50" s="380"/>
      <c r="D50" s="380"/>
      <c r="E50" s="379"/>
      <c r="F50" s="379"/>
      <c r="G50" s="379"/>
      <c r="H50" s="379"/>
      <c r="I50" s="379"/>
      <c r="J50" s="379"/>
      <c r="K50" s="379"/>
      <c r="L50" s="379"/>
      <c r="M50" s="379"/>
      <c r="N50" s="379"/>
      <c r="O50" s="379"/>
      <c r="P50" s="379"/>
      <c r="Q50" s="379"/>
      <c r="R50" s="379"/>
      <c r="S50" s="379"/>
      <c r="T50" s="8"/>
      <c r="U50" s="380">
        <v>39</v>
      </c>
      <c r="V50" s="380"/>
      <c r="W50" s="380"/>
      <c r="X50" s="379"/>
      <c r="Y50" s="379"/>
      <c r="Z50" s="379"/>
      <c r="AA50" s="379"/>
      <c r="AB50" s="379"/>
      <c r="AC50" s="379"/>
      <c r="AD50" s="379"/>
      <c r="AE50" s="379"/>
      <c r="AF50" s="379"/>
      <c r="AG50" s="379"/>
      <c r="AH50" s="379"/>
      <c r="AI50" s="379"/>
      <c r="AJ50" s="381"/>
      <c r="AK50" s="381"/>
      <c r="AL50" s="381"/>
      <c r="AM50" s="381"/>
    </row>
    <row r="51" spans="1:39" ht="12" customHeight="1">
      <c r="A51" s="380">
        <v>40</v>
      </c>
      <c r="B51" s="380"/>
      <c r="C51" s="380"/>
      <c r="D51" s="380"/>
      <c r="E51" s="379"/>
      <c r="F51" s="379"/>
      <c r="G51" s="379"/>
      <c r="H51" s="379"/>
      <c r="I51" s="379"/>
      <c r="J51" s="379"/>
      <c r="K51" s="379"/>
      <c r="L51" s="379"/>
      <c r="M51" s="379"/>
      <c r="N51" s="379"/>
      <c r="O51" s="379"/>
      <c r="P51" s="379"/>
      <c r="Q51" s="379"/>
      <c r="R51" s="379"/>
      <c r="S51" s="379"/>
      <c r="T51" s="8"/>
      <c r="U51" s="380">
        <v>40</v>
      </c>
      <c r="V51" s="380"/>
      <c r="W51" s="380"/>
      <c r="X51" s="379"/>
      <c r="Y51" s="379"/>
      <c r="Z51" s="379"/>
      <c r="AA51" s="379"/>
      <c r="AB51" s="379"/>
      <c r="AC51" s="379"/>
      <c r="AD51" s="379"/>
      <c r="AE51" s="379"/>
      <c r="AF51" s="379"/>
      <c r="AG51" s="379"/>
      <c r="AH51" s="379"/>
      <c r="AI51" s="379"/>
      <c r="AJ51" s="381"/>
      <c r="AK51" s="381"/>
      <c r="AL51" s="381"/>
      <c r="AM51" s="381"/>
    </row>
    <row r="52" spans="1:39" ht="12" customHeight="1">
      <c r="A52" s="380">
        <v>41</v>
      </c>
      <c r="B52" s="380"/>
      <c r="C52" s="380"/>
      <c r="D52" s="380"/>
      <c r="E52" s="379"/>
      <c r="F52" s="379"/>
      <c r="G52" s="379"/>
      <c r="H52" s="379"/>
      <c r="I52" s="379"/>
      <c r="J52" s="379"/>
      <c r="K52" s="379"/>
      <c r="L52" s="379"/>
      <c r="M52" s="379"/>
      <c r="N52" s="379"/>
      <c r="O52" s="379"/>
      <c r="P52" s="379"/>
      <c r="Q52" s="379"/>
      <c r="R52" s="379"/>
      <c r="S52" s="379"/>
      <c r="T52" s="8"/>
      <c r="U52" s="380">
        <v>41</v>
      </c>
      <c r="V52" s="380"/>
      <c r="W52" s="380"/>
      <c r="X52" s="379"/>
      <c r="Y52" s="379"/>
      <c r="Z52" s="379"/>
      <c r="AA52" s="379"/>
      <c r="AB52" s="379"/>
      <c r="AC52" s="379"/>
      <c r="AD52" s="379"/>
      <c r="AE52" s="379"/>
      <c r="AF52" s="379"/>
      <c r="AG52" s="379"/>
      <c r="AH52" s="379"/>
      <c r="AI52" s="379"/>
      <c r="AJ52" s="381"/>
      <c r="AK52" s="381"/>
      <c r="AL52" s="381"/>
      <c r="AM52" s="381"/>
    </row>
    <row r="53" spans="1:39" ht="12" customHeight="1">
      <c r="A53" s="380">
        <v>42</v>
      </c>
      <c r="B53" s="380"/>
      <c r="C53" s="380"/>
      <c r="D53" s="380"/>
      <c r="E53" s="379"/>
      <c r="F53" s="379"/>
      <c r="G53" s="379"/>
      <c r="H53" s="379"/>
      <c r="I53" s="379"/>
      <c r="J53" s="379"/>
      <c r="K53" s="379"/>
      <c r="L53" s="379"/>
      <c r="M53" s="379"/>
      <c r="N53" s="379"/>
      <c r="O53" s="379"/>
      <c r="P53" s="379"/>
      <c r="Q53" s="379"/>
      <c r="R53" s="379"/>
      <c r="S53" s="379"/>
      <c r="T53" s="8"/>
      <c r="U53" s="380">
        <v>42</v>
      </c>
      <c r="V53" s="380"/>
      <c r="W53" s="380"/>
      <c r="X53" s="379"/>
      <c r="Y53" s="379"/>
      <c r="Z53" s="379"/>
      <c r="AA53" s="379"/>
      <c r="AB53" s="379"/>
      <c r="AC53" s="379"/>
      <c r="AD53" s="379"/>
      <c r="AE53" s="379"/>
      <c r="AF53" s="379"/>
      <c r="AG53" s="379"/>
      <c r="AH53" s="379"/>
      <c r="AI53" s="379"/>
      <c r="AJ53" s="381"/>
      <c r="AK53" s="381"/>
      <c r="AL53" s="381"/>
      <c r="AM53" s="381"/>
    </row>
    <row r="54" spans="1:39" ht="12" customHeight="1">
      <c r="A54" s="380">
        <v>43</v>
      </c>
      <c r="B54" s="380"/>
      <c r="C54" s="380"/>
      <c r="D54" s="380"/>
      <c r="E54" s="379"/>
      <c r="F54" s="379"/>
      <c r="G54" s="379"/>
      <c r="H54" s="379"/>
      <c r="I54" s="379"/>
      <c r="J54" s="379"/>
      <c r="K54" s="379"/>
      <c r="L54" s="379"/>
      <c r="M54" s="379"/>
      <c r="N54" s="379"/>
      <c r="O54" s="379"/>
      <c r="P54" s="379"/>
      <c r="Q54" s="379"/>
      <c r="R54" s="379"/>
      <c r="S54" s="379"/>
      <c r="T54" s="8"/>
      <c r="U54" s="380">
        <v>43</v>
      </c>
      <c r="V54" s="380"/>
      <c r="W54" s="380"/>
      <c r="X54" s="379"/>
      <c r="Y54" s="379"/>
      <c r="Z54" s="379"/>
      <c r="AA54" s="379"/>
      <c r="AB54" s="379"/>
      <c r="AC54" s="379"/>
      <c r="AD54" s="379"/>
      <c r="AE54" s="379"/>
      <c r="AF54" s="379"/>
      <c r="AG54" s="379"/>
      <c r="AH54" s="379"/>
      <c r="AI54" s="379"/>
      <c r="AJ54" s="381"/>
      <c r="AK54" s="381"/>
      <c r="AL54" s="381"/>
      <c r="AM54" s="381"/>
    </row>
    <row r="55" spans="1:39" ht="12" customHeight="1">
      <c r="A55" s="380">
        <v>44</v>
      </c>
      <c r="B55" s="380"/>
      <c r="C55" s="380"/>
      <c r="D55" s="380"/>
      <c r="E55" s="379"/>
      <c r="F55" s="379"/>
      <c r="G55" s="379"/>
      <c r="H55" s="379"/>
      <c r="I55" s="379"/>
      <c r="J55" s="379"/>
      <c r="K55" s="379"/>
      <c r="L55" s="379"/>
      <c r="M55" s="379"/>
      <c r="N55" s="379"/>
      <c r="O55" s="379"/>
      <c r="P55" s="379"/>
      <c r="Q55" s="379"/>
      <c r="R55" s="379"/>
      <c r="S55" s="379"/>
      <c r="T55" s="8"/>
      <c r="U55" s="380">
        <v>44</v>
      </c>
      <c r="V55" s="380"/>
      <c r="W55" s="380"/>
      <c r="X55" s="379"/>
      <c r="Y55" s="379"/>
      <c r="Z55" s="379"/>
      <c r="AA55" s="379"/>
      <c r="AB55" s="379"/>
      <c r="AC55" s="379"/>
      <c r="AD55" s="379"/>
      <c r="AE55" s="379"/>
      <c r="AF55" s="379"/>
      <c r="AG55" s="379"/>
      <c r="AH55" s="379"/>
      <c r="AI55" s="379"/>
      <c r="AJ55" s="381"/>
      <c r="AK55" s="381"/>
      <c r="AL55" s="381"/>
      <c r="AM55" s="381"/>
    </row>
    <row r="56" spans="1:39" ht="12" customHeight="1">
      <c r="A56" s="380">
        <v>45</v>
      </c>
      <c r="B56" s="380"/>
      <c r="C56" s="380"/>
      <c r="D56" s="380"/>
      <c r="E56" s="379"/>
      <c r="F56" s="379"/>
      <c r="G56" s="379"/>
      <c r="H56" s="379"/>
      <c r="I56" s="379"/>
      <c r="J56" s="379"/>
      <c r="K56" s="379"/>
      <c r="L56" s="379"/>
      <c r="M56" s="379"/>
      <c r="N56" s="379"/>
      <c r="O56" s="379"/>
      <c r="P56" s="379"/>
      <c r="Q56" s="379"/>
      <c r="R56" s="379"/>
      <c r="S56" s="379"/>
      <c r="T56" s="8"/>
      <c r="U56" s="380">
        <v>45</v>
      </c>
      <c r="V56" s="380"/>
      <c r="W56" s="380"/>
      <c r="X56" s="379"/>
      <c r="Y56" s="379"/>
      <c r="Z56" s="379"/>
      <c r="AA56" s="379"/>
      <c r="AB56" s="379"/>
      <c r="AC56" s="379"/>
      <c r="AD56" s="379"/>
      <c r="AE56" s="379"/>
      <c r="AF56" s="379"/>
      <c r="AG56" s="379"/>
      <c r="AH56" s="379"/>
      <c r="AI56" s="379"/>
      <c r="AJ56" s="381"/>
      <c r="AK56" s="381"/>
      <c r="AL56" s="381"/>
      <c r="AM56" s="381"/>
    </row>
    <row r="57" spans="1:39" ht="12" customHeight="1">
      <c r="A57" s="380">
        <v>46</v>
      </c>
      <c r="B57" s="380"/>
      <c r="C57" s="380"/>
      <c r="D57" s="380"/>
      <c r="E57" s="379"/>
      <c r="F57" s="379"/>
      <c r="G57" s="379"/>
      <c r="H57" s="379"/>
      <c r="I57" s="379"/>
      <c r="J57" s="379"/>
      <c r="K57" s="379"/>
      <c r="L57" s="379"/>
      <c r="M57" s="379"/>
      <c r="N57" s="379"/>
      <c r="O57" s="379"/>
      <c r="P57" s="379"/>
      <c r="Q57" s="379"/>
      <c r="R57" s="379"/>
      <c r="S57" s="379"/>
      <c r="T57" s="8"/>
      <c r="U57" s="380">
        <v>46</v>
      </c>
      <c r="V57" s="380"/>
      <c r="W57" s="380"/>
      <c r="X57" s="379"/>
      <c r="Y57" s="379"/>
      <c r="Z57" s="379"/>
      <c r="AA57" s="379"/>
      <c r="AB57" s="379"/>
      <c r="AC57" s="379"/>
      <c r="AD57" s="379"/>
      <c r="AE57" s="379"/>
      <c r="AF57" s="379"/>
      <c r="AG57" s="379"/>
      <c r="AH57" s="379"/>
      <c r="AI57" s="379"/>
      <c r="AJ57" s="381"/>
      <c r="AK57" s="381"/>
      <c r="AL57" s="381"/>
      <c r="AM57" s="381"/>
    </row>
    <row r="58" spans="1:39" ht="12" customHeight="1">
      <c r="A58" s="380">
        <v>47</v>
      </c>
      <c r="B58" s="380"/>
      <c r="C58" s="380"/>
      <c r="D58" s="380"/>
      <c r="E58" s="379"/>
      <c r="F58" s="379"/>
      <c r="G58" s="379"/>
      <c r="H58" s="379"/>
      <c r="I58" s="379"/>
      <c r="J58" s="379"/>
      <c r="K58" s="379"/>
      <c r="L58" s="379"/>
      <c r="M58" s="379"/>
      <c r="N58" s="379"/>
      <c r="O58" s="379"/>
      <c r="P58" s="379"/>
      <c r="Q58" s="379"/>
      <c r="R58" s="379"/>
      <c r="S58" s="379"/>
      <c r="T58" s="8"/>
      <c r="U58" s="380">
        <v>47</v>
      </c>
      <c r="V58" s="380"/>
      <c r="W58" s="380"/>
      <c r="X58" s="379"/>
      <c r="Y58" s="379"/>
      <c r="Z58" s="379"/>
      <c r="AA58" s="379"/>
      <c r="AB58" s="379"/>
      <c r="AC58" s="379"/>
      <c r="AD58" s="379"/>
      <c r="AE58" s="379"/>
      <c r="AF58" s="379"/>
      <c r="AG58" s="379"/>
      <c r="AH58" s="379"/>
      <c r="AI58" s="379"/>
      <c r="AJ58" s="381"/>
      <c r="AK58" s="381"/>
      <c r="AL58" s="381"/>
      <c r="AM58" s="381"/>
    </row>
    <row r="59" spans="1:39" ht="12" customHeight="1">
      <c r="A59" s="380">
        <v>48</v>
      </c>
      <c r="B59" s="380"/>
      <c r="C59" s="380"/>
      <c r="D59" s="380"/>
      <c r="E59" s="379"/>
      <c r="F59" s="379"/>
      <c r="G59" s="379"/>
      <c r="H59" s="379"/>
      <c r="I59" s="379"/>
      <c r="J59" s="379"/>
      <c r="K59" s="379"/>
      <c r="L59" s="379"/>
      <c r="M59" s="379"/>
      <c r="N59" s="379"/>
      <c r="O59" s="379"/>
      <c r="P59" s="379"/>
      <c r="Q59" s="379"/>
      <c r="R59" s="379"/>
      <c r="S59" s="379"/>
      <c r="T59" s="8"/>
      <c r="U59" s="380">
        <v>48</v>
      </c>
      <c r="V59" s="380"/>
      <c r="W59" s="380"/>
      <c r="X59" s="379"/>
      <c r="Y59" s="379"/>
      <c r="Z59" s="379"/>
      <c r="AA59" s="379"/>
      <c r="AB59" s="379"/>
      <c r="AC59" s="379"/>
      <c r="AD59" s="379"/>
      <c r="AE59" s="379"/>
      <c r="AF59" s="379"/>
      <c r="AG59" s="379"/>
      <c r="AH59" s="379"/>
      <c r="AI59" s="379"/>
      <c r="AJ59" s="381"/>
      <c r="AK59" s="381"/>
      <c r="AL59" s="381"/>
      <c r="AM59" s="381"/>
    </row>
    <row r="60" spans="1:39" ht="12" customHeight="1">
      <c r="A60" s="380">
        <v>49</v>
      </c>
      <c r="B60" s="380"/>
      <c r="C60" s="380"/>
      <c r="D60" s="380"/>
      <c r="E60" s="379"/>
      <c r="F60" s="379"/>
      <c r="G60" s="379"/>
      <c r="H60" s="379"/>
      <c r="I60" s="379"/>
      <c r="J60" s="379"/>
      <c r="K60" s="379"/>
      <c r="L60" s="379"/>
      <c r="M60" s="379"/>
      <c r="N60" s="379"/>
      <c r="O60" s="379"/>
      <c r="P60" s="379"/>
      <c r="Q60" s="379"/>
      <c r="R60" s="379"/>
      <c r="S60" s="379"/>
      <c r="T60" s="8"/>
      <c r="U60" s="380">
        <v>49</v>
      </c>
      <c r="V60" s="380"/>
      <c r="W60" s="380"/>
      <c r="X60" s="379"/>
      <c r="Y60" s="379"/>
      <c r="Z60" s="379"/>
      <c r="AA60" s="379"/>
      <c r="AB60" s="379"/>
      <c r="AC60" s="379"/>
      <c r="AD60" s="379"/>
      <c r="AE60" s="379"/>
      <c r="AF60" s="379"/>
      <c r="AG60" s="379"/>
      <c r="AH60" s="379"/>
      <c r="AI60" s="379"/>
      <c r="AJ60" s="381"/>
      <c r="AK60" s="381"/>
      <c r="AL60" s="381"/>
      <c r="AM60" s="381"/>
    </row>
    <row r="61" spans="1:39" ht="12" customHeight="1">
      <c r="A61" s="380">
        <v>50</v>
      </c>
      <c r="B61" s="380"/>
      <c r="C61" s="380"/>
      <c r="D61" s="380"/>
      <c r="E61" s="379"/>
      <c r="F61" s="379"/>
      <c r="G61" s="379"/>
      <c r="H61" s="379"/>
      <c r="I61" s="379"/>
      <c r="J61" s="379"/>
      <c r="K61" s="379"/>
      <c r="L61" s="379"/>
      <c r="M61" s="379"/>
      <c r="N61" s="379"/>
      <c r="O61" s="379"/>
      <c r="P61" s="379"/>
      <c r="Q61" s="379"/>
      <c r="R61" s="379"/>
      <c r="S61" s="379"/>
      <c r="T61" s="8"/>
      <c r="U61" s="380">
        <v>50</v>
      </c>
      <c r="V61" s="380"/>
      <c r="W61" s="380"/>
      <c r="X61" s="379"/>
      <c r="Y61" s="379"/>
      <c r="Z61" s="379"/>
      <c r="AA61" s="379"/>
      <c r="AB61" s="379"/>
      <c r="AC61" s="379"/>
      <c r="AD61" s="379"/>
      <c r="AE61" s="379"/>
      <c r="AF61" s="379"/>
      <c r="AG61" s="379"/>
      <c r="AH61" s="379"/>
      <c r="AI61" s="379"/>
      <c r="AJ61" s="381"/>
      <c r="AK61" s="381"/>
      <c r="AL61" s="381"/>
      <c r="AM61" s="381"/>
    </row>
    <row r="62" spans="1:39" ht="12" customHeight="1">
      <c r="A62" s="380">
        <v>51</v>
      </c>
      <c r="B62" s="380"/>
      <c r="C62" s="380"/>
      <c r="D62" s="380"/>
      <c r="E62" s="379"/>
      <c r="F62" s="379"/>
      <c r="G62" s="379"/>
      <c r="H62" s="379"/>
      <c r="I62" s="379"/>
      <c r="J62" s="379"/>
      <c r="K62" s="379"/>
      <c r="L62" s="379"/>
      <c r="M62" s="379"/>
      <c r="N62" s="379"/>
      <c r="O62" s="379"/>
      <c r="P62" s="379"/>
      <c r="Q62" s="379"/>
      <c r="R62" s="379"/>
      <c r="S62" s="379"/>
      <c r="T62" s="8"/>
      <c r="U62" s="380">
        <v>51</v>
      </c>
      <c r="V62" s="380"/>
      <c r="W62" s="380"/>
      <c r="X62" s="379"/>
      <c r="Y62" s="379"/>
      <c r="Z62" s="379"/>
      <c r="AA62" s="379"/>
      <c r="AB62" s="379"/>
      <c r="AC62" s="379"/>
      <c r="AD62" s="379"/>
      <c r="AE62" s="379"/>
      <c r="AF62" s="379"/>
      <c r="AG62" s="379"/>
      <c r="AH62" s="379"/>
      <c r="AI62" s="379"/>
      <c r="AJ62" s="381"/>
      <c r="AK62" s="381"/>
      <c r="AL62" s="381"/>
      <c r="AM62" s="381"/>
    </row>
    <row r="63" spans="1:39" ht="12" customHeight="1">
      <c r="A63" s="380">
        <v>52</v>
      </c>
      <c r="B63" s="380"/>
      <c r="C63" s="380"/>
      <c r="D63" s="380"/>
      <c r="E63" s="379"/>
      <c r="F63" s="379"/>
      <c r="G63" s="379"/>
      <c r="H63" s="379"/>
      <c r="I63" s="379"/>
      <c r="J63" s="379"/>
      <c r="K63" s="379"/>
      <c r="L63" s="379"/>
      <c r="M63" s="379"/>
      <c r="N63" s="379"/>
      <c r="O63" s="379"/>
      <c r="P63" s="379"/>
      <c r="Q63" s="379"/>
      <c r="R63" s="379"/>
      <c r="S63" s="379"/>
      <c r="T63" s="8"/>
      <c r="U63" s="380">
        <v>52</v>
      </c>
      <c r="V63" s="380"/>
      <c r="W63" s="380"/>
      <c r="X63" s="379"/>
      <c r="Y63" s="379"/>
      <c r="Z63" s="379"/>
      <c r="AA63" s="379"/>
      <c r="AB63" s="379"/>
      <c r="AC63" s="379"/>
      <c r="AD63" s="379"/>
      <c r="AE63" s="379"/>
      <c r="AF63" s="379"/>
      <c r="AG63" s="379"/>
      <c r="AH63" s="379"/>
      <c r="AI63" s="379"/>
      <c r="AJ63" s="381"/>
      <c r="AK63" s="381"/>
      <c r="AL63" s="381"/>
      <c r="AM63" s="381"/>
    </row>
    <row r="64" spans="1:39" ht="12" customHeight="1">
      <c r="A64" s="380">
        <v>53</v>
      </c>
      <c r="B64" s="380"/>
      <c r="C64" s="380"/>
      <c r="D64" s="380"/>
      <c r="E64" s="379"/>
      <c r="F64" s="379"/>
      <c r="G64" s="379"/>
      <c r="H64" s="379"/>
      <c r="I64" s="379"/>
      <c r="J64" s="379"/>
      <c r="K64" s="379"/>
      <c r="L64" s="379"/>
      <c r="M64" s="379"/>
      <c r="N64" s="379"/>
      <c r="O64" s="379"/>
      <c r="P64" s="379"/>
      <c r="Q64" s="379"/>
      <c r="R64" s="379"/>
      <c r="S64" s="379"/>
      <c r="T64" s="8"/>
      <c r="U64" s="380">
        <v>53</v>
      </c>
      <c r="V64" s="380"/>
      <c r="W64" s="380"/>
      <c r="X64" s="379"/>
      <c r="Y64" s="379"/>
      <c r="Z64" s="379"/>
      <c r="AA64" s="379"/>
      <c r="AB64" s="379"/>
      <c r="AC64" s="379"/>
      <c r="AD64" s="379"/>
      <c r="AE64" s="379"/>
      <c r="AF64" s="379"/>
      <c r="AG64" s="379"/>
      <c r="AH64" s="379"/>
      <c r="AI64" s="379"/>
      <c r="AJ64" s="381"/>
      <c r="AK64" s="381"/>
      <c r="AL64" s="381"/>
      <c r="AM64" s="381"/>
    </row>
    <row r="65" spans="1:39" ht="12" customHeight="1">
      <c r="A65" s="380">
        <v>54</v>
      </c>
      <c r="B65" s="380"/>
      <c r="C65" s="380"/>
      <c r="D65" s="380"/>
      <c r="E65" s="379"/>
      <c r="F65" s="379"/>
      <c r="G65" s="379"/>
      <c r="H65" s="379"/>
      <c r="I65" s="379"/>
      <c r="J65" s="379"/>
      <c r="K65" s="379"/>
      <c r="L65" s="379"/>
      <c r="M65" s="379"/>
      <c r="N65" s="379"/>
      <c r="O65" s="379"/>
      <c r="P65" s="379"/>
      <c r="Q65" s="379"/>
      <c r="R65" s="379"/>
      <c r="S65" s="379"/>
      <c r="T65" s="8"/>
      <c r="U65" s="380">
        <v>54</v>
      </c>
      <c r="V65" s="380"/>
      <c r="W65" s="380"/>
      <c r="X65" s="379"/>
      <c r="Y65" s="379"/>
      <c r="Z65" s="379"/>
      <c r="AA65" s="379"/>
      <c r="AB65" s="379"/>
      <c r="AC65" s="379"/>
      <c r="AD65" s="379"/>
      <c r="AE65" s="379"/>
      <c r="AF65" s="379"/>
      <c r="AG65" s="379"/>
      <c r="AH65" s="379"/>
      <c r="AI65" s="379"/>
      <c r="AJ65" s="381"/>
      <c r="AK65" s="381"/>
      <c r="AL65" s="381"/>
      <c r="AM65" s="381"/>
    </row>
    <row r="66" spans="1:39" ht="12" customHeight="1">
      <c r="A66" s="380">
        <v>55</v>
      </c>
      <c r="B66" s="380"/>
      <c r="C66" s="380"/>
      <c r="D66" s="380"/>
      <c r="E66" s="379"/>
      <c r="F66" s="379"/>
      <c r="G66" s="379"/>
      <c r="H66" s="379"/>
      <c r="I66" s="379"/>
      <c r="J66" s="379"/>
      <c r="K66" s="379"/>
      <c r="L66" s="379"/>
      <c r="M66" s="379"/>
      <c r="N66" s="379"/>
      <c r="O66" s="379"/>
      <c r="P66" s="379"/>
      <c r="Q66" s="379"/>
      <c r="R66" s="379"/>
      <c r="S66" s="379"/>
      <c r="T66" s="8"/>
      <c r="U66" s="380">
        <v>55</v>
      </c>
      <c r="V66" s="380"/>
      <c r="W66" s="380"/>
      <c r="X66" s="379"/>
      <c r="Y66" s="379"/>
      <c r="Z66" s="379"/>
      <c r="AA66" s="379"/>
      <c r="AB66" s="379"/>
      <c r="AC66" s="379"/>
      <c r="AD66" s="379"/>
      <c r="AE66" s="379"/>
      <c r="AF66" s="379"/>
      <c r="AG66" s="379"/>
      <c r="AH66" s="379"/>
      <c r="AI66" s="379"/>
      <c r="AJ66" s="381"/>
      <c r="AK66" s="381"/>
      <c r="AL66" s="381"/>
      <c r="AM66" s="381"/>
    </row>
    <row r="67" spans="1:39" ht="12" customHeight="1">
      <c r="A67" s="380">
        <v>56</v>
      </c>
      <c r="B67" s="380"/>
      <c r="C67" s="380"/>
      <c r="D67" s="380"/>
      <c r="E67" s="379"/>
      <c r="F67" s="379"/>
      <c r="G67" s="379"/>
      <c r="H67" s="379"/>
      <c r="I67" s="379"/>
      <c r="J67" s="379"/>
      <c r="K67" s="379"/>
      <c r="L67" s="379"/>
      <c r="M67" s="379"/>
      <c r="N67" s="379"/>
      <c r="O67" s="379"/>
      <c r="P67" s="379"/>
      <c r="Q67" s="379"/>
      <c r="R67" s="379"/>
      <c r="S67" s="379"/>
      <c r="T67" s="8"/>
      <c r="U67" s="380">
        <v>56</v>
      </c>
      <c r="V67" s="380"/>
      <c r="W67" s="380"/>
      <c r="X67" s="379"/>
      <c r="Y67" s="379"/>
      <c r="Z67" s="379"/>
      <c r="AA67" s="379"/>
      <c r="AB67" s="379"/>
      <c r="AC67" s="379"/>
      <c r="AD67" s="379"/>
      <c r="AE67" s="379"/>
      <c r="AF67" s="379"/>
      <c r="AG67" s="379"/>
      <c r="AH67" s="379"/>
      <c r="AI67" s="379"/>
      <c r="AJ67" s="381"/>
      <c r="AK67" s="381"/>
      <c r="AL67" s="381"/>
      <c r="AM67" s="381"/>
    </row>
    <row r="68" spans="1:39" ht="12" customHeight="1">
      <c r="A68" s="380">
        <v>57</v>
      </c>
      <c r="B68" s="380"/>
      <c r="C68" s="380"/>
      <c r="D68" s="380"/>
      <c r="E68" s="379"/>
      <c r="F68" s="379"/>
      <c r="G68" s="379"/>
      <c r="H68" s="379"/>
      <c r="I68" s="379"/>
      <c r="J68" s="379"/>
      <c r="K68" s="379"/>
      <c r="L68" s="379"/>
      <c r="M68" s="379"/>
      <c r="N68" s="379"/>
      <c r="O68" s="379"/>
      <c r="P68" s="379"/>
      <c r="Q68" s="379"/>
      <c r="R68" s="379"/>
      <c r="S68" s="379"/>
      <c r="T68" s="8"/>
      <c r="U68" s="380">
        <v>57</v>
      </c>
      <c r="V68" s="380"/>
      <c r="W68" s="380"/>
      <c r="X68" s="379"/>
      <c r="Y68" s="379"/>
      <c r="Z68" s="379"/>
      <c r="AA68" s="379"/>
      <c r="AB68" s="379"/>
      <c r="AC68" s="379"/>
      <c r="AD68" s="379"/>
      <c r="AE68" s="379"/>
      <c r="AF68" s="379"/>
      <c r="AG68" s="379"/>
      <c r="AH68" s="379"/>
      <c r="AI68" s="379"/>
      <c r="AJ68" s="381"/>
      <c r="AK68" s="381"/>
      <c r="AL68" s="381"/>
      <c r="AM68" s="381"/>
    </row>
    <row r="69" spans="1:39" ht="12" customHeight="1">
      <c r="A69" s="380">
        <v>58</v>
      </c>
      <c r="B69" s="380"/>
      <c r="C69" s="380"/>
      <c r="D69" s="380"/>
      <c r="E69" s="379"/>
      <c r="F69" s="379"/>
      <c r="G69" s="379"/>
      <c r="H69" s="379"/>
      <c r="I69" s="379"/>
      <c r="J69" s="379"/>
      <c r="K69" s="379"/>
      <c r="L69" s="379"/>
      <c r="M69" s="379"/>
      <c r="N69" s="379"/>
      <c r="O69" s="379"/>
      <c r="P69" s="379"/>
      <c r="Q69" s="379"/>
      <c r="R69" s="379"/>
      <c r="S69" s="379"/>
      <c r="T69" s="8"/>
      <c r="U69" s="380">
        <v>58</v>
      </c>
      <c r="V69" s="380"/>
      <c r="W69" s="380"/>
      <c r="X69" s="379"/>
      <c r="Y69" s="379"/>
      <c r="Z69" s="379"/>
      <c r="AA69" s="379"/>
      <c r="AB69" s="379"/>
      <c r="AC69" s="379"/>
      <c r="AD69" s="379"/>
      <c r="AE69" s="379"/>
      <c r="AF69" s="379"/>
      <c r="AG69" s="379"/>
      <c r="AH69" s="379"/>
      <c r="AI69" s="379"/>
      <c r="AJ69" s="381"/>
      <c r="AK69" s="381"/>
      <c r="AL69" s="381"/>
      <c r="AM69" s="381"/>
    </row>
    <row r="70" spans="1:39" ht="12" customHeight="1">
      <c r="A70" s="380">
        <v>59</v>
      </c>
      <c r="B70" s="380"/>
      <c r="C70" s="380"/>
      <c r="D70" s="380"/>
      <c r="E70" s="379"/>
      <c r="F70" s="379"/>
      <c r="G70" s="379"/>
      <c r="H70" s="379"/>
      <c r="I70" s="379"/>
      <c r="J70" s="379"/>
      <c r="K70" s="379"/>
      <c r="L70" s="379"/>
      <c r="M70" s="379"/>
      <c r="N70" s="379"/>
      <c r="O70" s="379"/>
      <c r="P70" s="379"/>
      <c r="Q70" s="379"/>
      <c r="R70" s="379"/>
      <c r="S70" s="379"/>
      <c r="T70" s="8"/>
      <c r="U70" s="380">
        <v>59</v>
      </c>
      <c r="V70" s="380"/>
      <c r="W70" s="380"/>
      <c r="X70" s="379"/>
      <c r="Y70" s="379"/>
      <c r="Z70" s="379"/>
      <c r="AA70" s="379"/>
      <c r="AB70" s="379"/>
      <c r="AC70" s="379"/>
      <c r="AD70" s="379"/>
      <c r="AE70" s="379"/>
      <c r="AF70" s="379"/>
      <c r="AG70" s="379"/>
      <c r="AH70" s="379"/>
      <c r="AI70" s="379"/>
      <c r="AJ70" s="381"/>
      <c r="AK70" s="381"/>
      <c r="AL70" s="381"/>
      <c r="AM70" s="381"/>
    </row>
    <row r="71" spans="1:39" ht="12" customHeight="1">
      <c r="A71" s="380">
        <v>60</v>
      </c>
      <c r="B71" s="380"/>
      <c r="C71" s="380"/>
      <c r="D71" s="380"/>
      <c r="E71" s="379"/>
      <c r="F71" s="379"/>
      <c r="G71" s="379"/>
      <c r="H71" s="379"/>
      <c r="I71" s="379"/>
      <c r="J71" s="379"/>
      <c r="K71" s="379"/>
      <c r="L71" s="379"/>
      <c r="M71" s="379"/>
      <c r="N71" s="379"/>
      <c r="O71" s="379"/>
      <c r="P71" s="379"/>
      <c r="Q71" s="379"/>
      <c r="R71" s="379"/>
      <c r="S71" s="379"/>
      <c r="T71" s="8"/>
      <c r="U71" s="380">
        <v>60</v>
      </c>
      <c r="V71" s="380"/>
      <c r="W71" s="380"/>
      <c r="X71" s="379"/>
      <c r="Y71" s="379"/>
      <c r="Z71" s="379"/>
      <c r="AA71" s="379"/>
      <c r="AB71" s="379"/>
      <c r="AC71" s="379"/>
      <c r="AD71" s="379"/>
      <c r="AE71" s="379"/>
      <c r="AF71" s="379"/>
      <c r="AG71" s="379"/>
      <c r="AH71" s="379"/>
      <c r="AI71" s="379"/>
      <c r="AJ71" s="381"/>
      <c r="AK71" s="381"/>
      <c r="AL71" s="381"/>
      <c r="AM71" s="381"/>
    </row>
    <row r="72" spans="1:39" ht="12" customHeight="1">
      <c r="A72" s="380">
        <v>61</v>
      </c>
      <c r="B72" s="380"/>
      <c r="C72" s="380"/>
      <c r="D72" s="380"/>
      <c r="E72" s="379"/>
      <c r="F72" s="379"/>
      <c r="G72" s="379"/>
      <c r="H72" s="379"/>
      <c r="I72" s="379"/>
      <c r="J72" s="379"/>
      <c r="K72" s="379"/>
      <c r="L72" s="379"/>
      <c r="M72" s="379"/>
      <c r="N72" s="379"/>
      <c r="O72" s="379"/>
      <c r="P72" s="379"/>
      <c r="Q72" s="379"/>
      <c r="R72" s="379"/>
      <c r="S72" s="379"/>
      <c r="T72" s="8"/>
      <c r="U72" s="380">
        <v>61</v>
      </c>
      <c r="V72" s="380"/>
      <c r="W72" s="380"/>
      <c r="X72" s="379"/>
      <c r="Y72" s="379"/>
      <c r="Z72" s="379"/>
      <c r="AA72" s="379"/>
      <c r="AB72" s="379"/>
      <c r="AC72" s="379"/>
      <c r="AD72" s="379"/>
      <c r="AE72" s="379"/>
      <c r="AF72" s="379"/>
      <c r="AG72" s="379"/>
      <c r="AH72" s="379"/>
      <c r="AI72" s="379"/>
      <c r="AJ72" s="381"/>
      <c r="AK72" s="381"/>
      <c r="AL72" s="381"/>
      <c r="AM72" s="381"/>
    </row>
    <row r="73" spans="1:39" ht="12" customHeight="1">
      <c r="A73" s="380">
        <v>62</v>
      </c>
      <c r="B73" s="380"/>
      <c r="C73" s="380"/>
      <c r="D73" s="380"/>
      <c r="E73" s="379"/>
      <c r="F73" s="379"/>
      <c r="G73" s="379"/>
      <c r="H73" s="379"/>
      <c r="I73" s="379"/>
      <c r="J73" s="379"/>
      <c r="K73" s="379"/>
      <c r="L73" s="379"/>
      <c r="M73" s="379"/>
      <c r="N73" s="379"/>
      <c r="O73" s="379"/>
      <c r="P73" s="379"/>
      <c r="Q73" s="379"/>
      <c r="R73" s="379"/>
      <c r="S73" s="379"/>
      <c r="T73" s="8"/>
      <c r="U73" s="380">
        <v>62</v>
      </c>
      <c r="V73" s="380"/>
      <c r="W73" s="380"/>
      <c r="X73" s="379"/>
      <c r="Y73" s="379"/>
      <c r="Z73" s="379"/>
      <c r="AA73" s="379"/>
      <c r="AB73" s="379"/>
      <c r="AC73" s="379"/>
      <c r="AD73" s="379"/>
      <c r="AE73" s="379"/>
      <c r="AF73" s="379"/>
      <c r="AG73" s="379"/>
      <c r="AH73" s="379"/>
      <c r="AI73" s="379"/>
      <c r="AJ73" s="381"/>
      <c r="AK73" s="381"/>
      <c r="AL73" s="381"/>
      <c r="AM73" s="381"/>
    </row>
    <row r="74" spans="1:39" ht="12" customHeight="1">
      <c r="A74" s="380">
        <v>63</v>
      </c>
      <c r="B74" s="380"/>
      <c r="C74" s="380"/>
      <c r="D74" s="380"/>
      <c r="E74" s="379"/>
      <c r="F74" s="379"/>
      <c r="G74" s="379"/>
      <c r="H74" s="379"/>
      <c r="I74" s="379"/>
      <c r="J74" s="379"/>
      <c r="K74" s="379"/>
      <c r="L74" s="379"/>
      <c r="M74" s="379"/>
      <c r="N74" s="379"/>
      <c r="O74" s="379"/>
      <c r="P74" s="379"/>
      <c r="Q74" s="379"/>
      <c r="R74" s="379"/>
      <c r="S74" s="379"/>
      <c r="T74" s="8"/>
      <c r="U74" s="380">
        <v>63</v>
      </c>
      <c r="V74" s="380"/>
      <c r="W74" s="380"/>
      <c r="X74" s="379"/>
      <c r="Y74" s="379"/>
      <c r="Z74" s="379"/>
      <c r="AA74" s="379"/>
      <c r="AB74" s="379"/>
      <c r="AC74" s="379"/>
      <c r="AD74" s="379"/>
      <c r="AE74" s="379"/>
      <c r="AF74" s="379"/>
      <c r="AG74" s="379"/>
      <c r="AH74" s="379"/>
      <c r="AI74" s="379"/>
      <c r="AJ74" s="381"/>
      <c r="AK74" s="381"/>
      <c r="AL74" s="381"/>
      <c r="AM74" s="381"/>
    </row>
    <row r="75" spans="1:39" ht="12" customHeight="1">
      <c r="A75" s="380">
        <v>64</v>
      </c>
      <c r="B75" s="380"/>
      <c r="C75" s="380"/>
      <c r="D75" s="380"/>
      <c r="E75" s="379"/>
      <c r="F75" s="379"/>
      <c r="G75" s="379"/>
      <c r="H75" s="379"/>
      <c r="I75" s="379"/>
      <c r="J75" s="379"/>
      <c r="K75" s="379"/>
      <c r="L75" s="379"/>
      <c r="M75" s="379"/>
      <c r="N75" s="379"/>
      <c r="O75" s="379"/>
      <c r="P75" s="379"/>
      <c r="Q75" s="379"/>
      <c r="R75" s="379"/>
      <c r="S75" s="379"/>
      <c r="T75" s="8"/>
      <c r="U75" s="380">
        <v>64</v>
      </c>
      <c r="V75" s="380"/>
      <c r="W75" s="380"/>
      <c r="X75" s="379"/>
      <c r="Y75" s="379"/>
      <c r="Z75" s="379"/>
      <c r="AA75" s="379"/>
      <c r="AB75" s="379"/>
      <c r="AC75" s="379"/>
      <c r="AD75" s="379"/>
      <c r="AE75" s="379"/>
      <c r="AF75" s="379"/>
      <c r="AG75" s="379"/>
      <c r="AH75" s="379"/>
      <c r="AI75" s="379"/>
      <c r="AJ75" s="381"/>
      <c r="AK75" s="381"/>
      <c r="AL75" s="381"/>
      <c r="AM75" s="381"/>
    </row>
  </sheetData>
  <mergeCells count="80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Q7:R7"/>
    <mergeCell ref="S7:T7"/>
    <mergeCell ref="U7:V7"/>
    <mergeCell ref="W7:Y7"/>
    <mergeCell ref="Z7:AB7"/>
    <mergeCell ref="K8:L8"/>
    <mergeCell ref="M8:N8"/>
    <mergeCell ref="O8:P8"/>
    <mergeCell ref="Q8:R8"/>
    <mergeCell ref="S8:T8"/>
    <mergeCell ref="U8:V8"/>
    <mergeCell ref="W8:Y8"/>
    <mergeCell ref="O7:P7"/>
    <mergeCell ref="AD13:AF13"/>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41:G41"/>
    <mergeCell ref="E39:G39"/>
    <mergeCell ref="E38:G38"/>
    <mergeCell ref="Q38:S38"/>
    <mergeCell ref="Q39:S39"/>
    <mergeCell ref="N38:P38"/>
    <mergeCell ref="N39:P39"/>
    <mergeCell ref="K38:M38"/>
    <mergeCell ref="K39:M39"/>
    <mergeCell ref="H38:J38"/>
    <mergeCell ref="H39:J39"/>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AI7:AM8"/>
    <mergeCell ref="AG7:AH8"/>
    <mergeCell ref="AE7:AF8"/>
    <mergeCell ref="AC7:AD8"/>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s>
  <phoneticPr fontId="66" type="noConversion"/>
  <printOptions horizontalCentered="1" gridLinesSet="0"/>
  <pageMargins left="0.1" right="0.1" top="0.1" bottom="0.1"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1"/>
  <sheetViews>
    <sheetView showGridLines="0" tabSelected="1" view="pageBreakPreview" zoomScaleNormal="100" zoomScaleSheetLayoutView="100" workbookViewId="0">
      <selection activeCell="W14" sqref="W14:AJ14"/>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c r="AN1" s="2"/>
    </row>
    <row r="2" spans="1:40"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c r="AN2" s="2"/>
    </row>
    <row r="3" spans="1:40"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c r="AN3" s="2"/>
    </row>
    <row r="4" spans="1:40"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c r="AN4" s="2"/>
    </row>
    <row r="5" spans="1:40"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c r="AN5" s="2"/>
    </row>
    <row r="6" spans="1:40"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c r="AN6" s="2"/>
    </row>
    <row r="7" spans="1:40" ht="18" customHeight="1">
      <c r="A7" s="402" t="s">
        <v>433</v>
      </c>
      <c r="B7" s="403"/>
      <c r="C7" s="403"/>
      <c r="D7" s="403"/>
      <c r="E7" s="403"/>
      <c r="F7" s="403"/>
      <c r="G7" s="403"/>
      <c r="H7" s="403"/>
      <c r="I7" s="403"/>
      <c r="J7" s="404"/>
      <c r="K7" s="400"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v>
      </c>
      <c r="AH7" s="373"/>
      <c r="AI7" s="373" t="s">
        <v>431</v>
      </c>
      <c r="AJ7" s="373"/>
      <c r="AK7" s="373"/>
      <c r="AL7" s="373"/>
      <c r="AM7" s="374"/>
      <c r="AN7" s="2"/>
    </row>
    <row r="8" spans="1:40" ht="17.25" customHeight="1" thickBot="1">
      <c r="A8" s="405" t="s">
        <v>36</v>
      </c>
      <c r="B8" s="406"/>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REVISION!Z8</f>
        <v>D05</v>
      </c>
      <c r="AA8" s="311"/>
      <c r="AB8" s="304"/>
      <c r="AC8" s="378"/>
      <c r="AD8" s="375"/>
      <c r="AE8" s="375"/>
      <c r="AF8" s="375"/>
      <c r="AG8" s="375"/>
      <c r="AH8" s="375"/>
      <c r="AI8" s="375"/>
      <c r="AJ8" s="375"/>
      <c r="AK8" s="375"/>
      <c r="AL8" s="375"/>
      <c r="AM8" s="376"/>
      <c r="AN8" s="3"/>
    </row>
    <row r="9" spans="1:40" ht="15" customHeight="1" thickBot="1">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
    </row>
    <row r="10" spans="1:40" ht="34.5" customHeight="1">
      <c r="A10" s="51"/>
      <c r="B10" s="41" t="s">
        <v>50</v>
      </c>
      <c r="C10" s="41"/>
      <c r="D10" s="41"/>
      <c r="E10" s="42"/>
      <c r="F10" s="42"/>
      <c r="G10" s="42"/>
      <c r="H10" s="42"/>
      <c r="I10" s="42"/>
      <c r="J10" s="42"/>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0" s="50" customFormat="1" ht="24.95" customHeight="1">
      <c r="A11" s="49"/>
      <c r="C11" s="416" t="s">
        <v>78</v>
      </c>
      <c r="D11" s="416"/>
      <c r="E11" s="416"/>
      <c r="F11" s="416"/>
      <c r="G11" s="416"/>
      <c r="H11" s="416"/>
      <c r="I11" s="416"/>
      <c r="J11" s="416"/>
      <c r="K11" s="416"/>
      <c r="L11" s="416"/>
      <c r="M11" s="416"/>
      <c r="N11" s="416"/>
      <c r="O11" s="416"/>
      <c r="P11" s="416"/>
      <c r="Q11" s="416"/>
      <c r="R11" s="416"/>
      <c r="S11" s="95"/>
      <c r="T11" s="95"/>
      <c r="U11" s="95"/>
      <c r="V11" s="95"/>
      <c r="W11" s="416" t="s">
        <v>369</v>
      </c>
      <c r="X11" s="416"/>
      <c r="Y11" s="416"/>
      <c r="Z11" s="416"/>
      <c r="AA11" s="416"/>
      <c r="AB11" s="416"/>
      <c r="AC11" s="416"/>
      <c r="AD11" s="416"/>
      <c r="AE11" s="416"/>
      <c r="AF11" s="416"/>
      <c r="AG11" s="416"/>
      <c r="AH11" s="416"/>
      <c r="AI11" s="416"/>
      <c r="AJ11" s="416"/>
      <c r="AM11" s="52"/>
    </row>
    <row r="12" spans="1:40" s="50" customFormat="1" ht="24.95" customHeight="1">
      <c r="A12" s="49"/>
      <c r="C12" s="416" t="s">
        <v>79</v>
      </c>
      <c r="D12" s="416"/>
      <c r="E12" s="416"/>
      <c r="F12" s="416"/>
      <c r="G12" s="416"/>
      <c r="H12" s="416"/>
      <c r="I12" s="416"/>
      <c r="J12" s="416"/>
      <c r="K12" s="416"/>
      <c r="L12" s="416"/>
      <c r="M12" s="416"/>
      <c r="N12" s="416"/>
      <c r="O12" s="416"/>
      <c r="P12" s="416"/>
      <c r="Q12" s="416"/>
      <c r="R12" s="416"/>
      <c r="S12" s="95"/>
      <c r="T12" s="95"/>
      <c r="U12" s="95"/>
      <c r="V12" s="95"/>
      <c r="W12" s="416" t="s">
        <v>370</v>
      </c>
      <c r="X12" s="416"/>
      <c r="Y12" s="416"/>
      <c r="Z12" s="416"/>
      <c r="AA12" s="416"/>
      <c r="AB12" s="416"/>
      <c r="AC12" s="416"/>
      <c r="AD12" s="416"/>
      <c r="AE12" s="416"/>
      <c r="AF12" s="416"/>
      <c r="AG12" s="416"/>
      <c r="AH12" s="416"/>
      <c r="AI12" s="416"/>
      <c r="AJ12" s="416"/>
      <c r="AM12" s="52"/>
    </row>
    <row r="13" spans="1:40" s="50" customFormat="1" ht="24.95" customHeight="1">
      <c r="A13" s="49"/>
      <c r="C13" s="416" t="s">
        <v>327</v>
      </c>
      <c r="D13" s="416"/>
      <c r="E13" s="416"/>
      <c r="F13" s="416"/>
      <c r="G13" s="416"/>
      <c r="H13" s="416"/>
      <c r="I13" s="416"/>
      <c r="J13" s="416"/>
      <c r="K13" s="416"/>
      <c r="L13" s="416"/>
      <c r="M13" s="416"/>
      <c r="N13" s="416"/>
      <c r="O13" s="416"/>
      <c r="P13" s="416"/>
      <c r="Q13" s="416"/>
      <c r="R13" s="96"/>
      <c r="S13" s="95"/>
      <c r="T13" s="95"/>
      <c r="U13" s="95"/>
      <c r="V13" s="95"/>
      <c r="W13" s="416" t="s">
        <v>328</v>
      </c>
      <c r="X13" s="416"/>
      <c r="Y13" s="416"/>
      <c r="Z13" s="416"/>
      <c r="AA13" s="416"/>
      <c r="AB13" s="416"/>
      <c r="AC13" s="416"/>
      <c r="AD13" s="416"/>
      <c r="AE13" s="416"/>
      <c r="AF13" s="416"/>
      <c r="AG13" s="416"/>
      <c r="AH13" s="416"/>
      <c r="AI13" s="416"/>
      <c r="AJ13" s="416"/>
      <c r="AM13" s="52"/>
    </row>
    <row r="14" spans="1:40" s="50" customFormat="1" ht="24.95" customHeight="1">
      <c r="A14" s="49"/>
      <c r="C14" s="416" t="s">
        <v>80</v>
      </c>
      <c r="D14" s="416"/>
      <c r="E14" s="416"/>
      <c r="F14" s="416"/>
      <c r="G14" s="416"/>
      <c r="H14" s="416"/>
      <c r="I14" s="416"/>
      <c r="J14" s="416"/>
      <c r="K14" s="416"/>
      <c r="L14" s="416"/>
      <c r="M14" s="416"/>
      <c r="N14" s="416"/>
      <c r="O14" s="416"/>
      <c r="P14" s="416"/>
      <c r="Q14" s="416"/>
      <c r="R14" s="416"/>
      <c r="S14" s="95"/>
      <c r="T14" s="95"/>
      <c r="U14" s="95"/>
      <c r="V14" s="95"/>
      <c r="W14" s="416" t="s">
        <v>371</v>
      </c>
      <c r="X14" s="416"/>
      <c r="Y14" s="416"/>
      <c r="Z14" s="416"/>
      <c r="AA14" s="416"/>
      <c r="AB14" s="416"/>
      <c r="AC14" s="416"/>
      <c r="AD14" s="416"/>
      <c r="AE14" s="416"/>
      <c r="AF14" s="416"/>
      <c r="AG14" s="416"/>
      <c r="AH14" s="416"/>
      <c r="AI14" s="416"/>
      <c r="AJ14" s="416"/>
      <c r="AM14" s="52"/>
    </row>
    <row r="15" spans="1:40" s="50" customFormat="1" ht="24.95" customHeight="1">
      <c r="A15" s="49"/>
      <c r="C15" s="96" t="s">
        <v>295</v>
      </c>
      <c r="D15" s="96"/>
      <c r="E15" s="96"/>
      <c r="F15" s="96"/>
      <c r="G15" s="96"/>
      <c r="H15" s="96"/>
      <c r="I15" s="96"/>
      <c r="J15" s="96"/>
      <c r="K15" s="96"/>
      <c r="L15" s="96"/>
      <c r="M15" s="96"/>
      <c r="N15" s="96"/>
      <c r="O15" s="96"/>
      <c r="P15" s="96"/>
      <c r="Q15" s="96"/>
      <c r="R15" s="96"/>
      <c r="S15" s="95"/>
      <c r="T15" s="95"/>
      <c r="U15" s="95"/>
      <c r="V15" s="95"/>
      <c r="W15" s="96" t="s">
        <v>372</v>
      </c>
      <c r="X15" s="96"/>
      <c r="Y15" s="96"/>
      <c r="Z15" s="96"/>
      <c r="AA15" s="96"/>
      <c r="AB15" s="96"/>
      <c r="AC15" s="96"/>
      <c r="AD15" s="96"/>
      <c r="AE15" s="96"/>
      <c r="AF15" s="96"/>
      <c r="AG15" s="96"/>
      <c r="AH15" s="96"/>
      <c r="AI15" s="96"/>
      <c r="AJ15" s="96"/>
      <c r="AM15" s="52"/>
    </row>
    <row r="16" spans="1:40" s="50" customFormat="1" ht="24.95" customHeight="1">
      <c r="A16" s="49"/>
      <c r="C16" s="96" t="s">
        <v>296</v>
      </c>
      <c r="D16" s="96"/>
      <c r="E16" s="96"/>
      <c r="F16" s="96"/>
      <c r="G16" s="96"/>
      <c r="H16" s="96"/>
      <c r="I16" s="96"/>
      <c r="J16" s="96"/>
      <c r="K16" s="96"/>
      <c r="L16" s="96"/>
      <c r="M16" s="96"/>
      <c r="N16" s="96"/>
      <c r="O16" s="96"/>
      <c r="P16" s="96"/>
      <c r="Q16" s="96"/>
      <c r="R16" s="96"/>
      <c r="S16" s="95"/>
      <c r="T16" s="95"/>
      <c r="U16" s="95"/>
      <c r="V16" s="95"/>
      <c r="W16" s="96" t="s">
        <v>373</v>
      </c>
      <c r="X16" s="96"/>
      <c r="Y16" s="96"/>
      <c r="Z16" s="96"/>
      <c r="AA16" s="96"/>
      <c r="AB16" s="96"/>
      <c r="AC16" s="96"/>
      <c r="AD16" s="96"/>
      <c r="AE16" s="96"/>
      <c r="AF16" s="96"/>
      <c r="AG16" s="96"/>
      <c r="AH16" s="96"/>
      <c r="AI16" s="96"/>
      <c r="AJ16" s="96"/>
      <c r="AM16" s="52"/>
    </row>
    <row r="17" spans="1:39" s="12" customFormat="1" ht="24.95" customHeight="1">
      <c r="A17" s="45"/>
      <c r="B17" s="46"/>
      <c r="C17" s="417" t="s">
        <v>51</v>
      </c>
      <c r="D17" s="417"/>
      <c r="E17" s="417"/>
      <c r="F17" s="417"/>
      <c r="G17" s="417"/>
      <c r="H17" s="417"/>
      <c r="I17" s="417"/>
      <c r="J17" s="417"/>
      <c r="K17" s="417"/>
      <c r="L17" s="417"/>
      <c r="M17" s="417"/>
      <c r="N17" s="417"/>
      <c r="O17" s="417"/>
      <c r="P17" s="417"/>
      <c r="Q17" s="417"/>
      <c r="R17" s="417"/>
      <c r="S17" s="417"/>
      <c r="T17" s="417"/>
      <c r="U17" s="97"/>
      <c r="V17" s="98"/>
      <c r="W17" s="417" t="s">
        <v>374</v>
      </c>
      <c r="X17" s="417"/>
      <c r="Y17" s="417"/>
      <c r="Z17" s="417"/>
      <c r="AA17" s="417"/>
      <c r="AB17" s="417"/>
      <c r="AC17" s="417"/>
      <c r="AD17" s="417"/>
      <c r="AE17" s="417"/>
      <c r="AF17" s="417"/>
      <c r="AG17" s="417"/>
      <c r="AH17" s="417"/>
      <c r="AI17" s="417"/>
      <c r="AJ17" s="99"/>
      <c r="AK17" s="47"/>
      <c r="AL17" s="47"/>
      <c r="AM17" s="48"/>
    </row>
    <row r="18" spans="1:39" s="12" customFormat="1" ht="24.95" customHeight="1">
      <c r="A18" s="45"/>
      <c r="B18" s="46"/>
      <c r="C18" s="417" t="s">
        <v>52</v>
      </c>
      <c r="D18" s="417"/>
      <c r="E18" s="417"/>
      <c r="F18" s="417"/>
      <c r="G18" s="417"/>
      <c r="H18" s="417"/>
      <c r="I18" s="417"/>
      <c r="J18" s="417"/>
      <c r="K18" s="417"/>
      <c r="L18" s="417"/>
      <c r="M18" s="417"/>
      <c r="N18" s="417"/>
      <c r="O18" s="417"/>
      <c r="P18" s="417"/>
      <c r="Q18" s="417"/>
      <c r="R18" s="417"/>
      <c r="S18" s="417"/>
      <c r="T18" s="417"/>
      <c r="U18" s="100"/>
      <c r="V18" s="98"/>
      <c r="W18" s="417" t="s">
        <v>375</v>
      </c>
      <c r="X18" s="417"/>
      <c r="Y18" s="417"/>
      <c r="Z18" s="417"/>
      <c r="AA18" s="417"/>
      <c r="AB18" s="417"/>
      <c r="AC18" s="417"/>
      <c r="AD18" s="417"/>
      <c r="AE18" s="417"/>
      <c r="AF18" s="417"/>
      <c r="AG18" s="417"/>
      <c r="AH18" s="417"/>
      <c r="AI18" s="417"/>
      <c r="AJ18" s="99"/>
      <c r="AK18" s="47"/>
      <c r="AL18" s="47"/>
      <c r="AM18" s="48"/>
    </row>
    <row r="19" spans="1:39" s="12" customFormat="1" ht="24.95" customHeight="1">
      <c r="A19" s="45"/>
      <c r="B19" s="46"/>
      <c r="C19" s="417" t="s">
        <v>53</v>
      </c>
      <c r="D19" s="417"/>
      <c r="E19" s="417"/>
      <c r="F19" s="417"/>
      <c r="G19" s="417"/>
      <c r="H19" s="417"/>
      <c r="I19" s="417"/>
      <c r="J19" s="417"/>
      <c r="K19" s="417"/>
      <c r="L19" s="417"/>
      <c r="M19" s="417"/>
      <c r="N19" s="417"/>
      <c r="O19" s="417"/>
      <c r="P19" s="417"/>
      <c r="Q19" s="417"/>
      <c r="R19" s="417"/>
      <c r="S19" s="417"/>
      <c r="T19" s="417"/>
      <c r="U19" s="100"/>
      <c r="V19" s="98"/>
      <c r="W19" s="417" t="s">
        <v>376</v>
      </c>
      <c r="X19" s="417"/>
      <c r="Y19" s="417"/>
      <c r="Z19" s="417"/>
      <c r="AA19" s="417"/>
      <c r="AB19" s="417"/>
      <c r="AC19" s="417"/>
      <c r="AD19" s="417"/>
      <c r="AE19" s="417"/>
      <c r="AF19" s="417"/>
      <c r="AG19" s="417"/>
      <c r="AH19" s="417"/>
      <c r="AI19" s="417"/>
      <c r="AJ19" s="99"/>
      <c r="AK19" s="47"/>
      <c r="AL19" s="47"/>
      <c r="AM19" s="48"/>
    </row>
    <row r="20" spans="1:39" s="12" customFormat="1" ht="24.95" customHeight="1">
      <c r="A20" s="45"/>
      <c r="B20" s="46"/>
      <c r="C20" s="417" t="s">
        <v>54</v>
      </c>
      <c r="D20" s="417"/>
      <c r="E20" s="417"/>
      <c r="F20" s="417"/>
      <c r="G20" s="417"/>
      <c r="H20" s="417"/>
      <c r="I20" s="417"/>
      <c r="J20" s="417"/>
      <c r="K20" s="417"/>
      <c r="L20" s="417"/>
      <c r="M20" s="417"/>
      <c r="N20" s="417"/>
      <c r="O20" s="417"/>
      <c r="P20" s="417"/>
      <c r="Q20" s="417"/>
      <c r="R20" s="417"/>
      <c r="S20" s="417"/>
      <c r="T20" s="417"/>
      <c r="U20" s="100"/>
      <c r="V20" s="98"/>
      <c r="W20" s="417" t="s">
        <v>377</v>
      </c>
      <c r="X20" s="417"/>
      <c r="Y20" s="417"/>
      <c r="Z20" s="417"/>
      <c r="AA20" s="417"/>
      <c r="AB20" s="417"/>
      <c r="AC20" s="417"/>
      <c r="AD20" s="417"/>
      <c r="AE20" s="417"/>
      <c r="AF20" s="417"/>
      <c r="AG20" s="417"/>
      <c r="AH20" s="417"/>
      <c r="AI20" s="417"/>
      <c r="AJ20" s="99"/>
      <c r="AK20" s="47"/>
      <c r="AL20" s="47"/>
      <c r="AM20" s="48"/>
    </row>
    <row r="21" spans="1:39" s="12" customFormat="1" ht="24.95" customHeight="1">
      <c r="A21" s="45"/>
      <c r="B21" s="46"/>
      <c r="C21" s="417" t="s">
        <v>55</v>
      </c>
      <c r="D21" s="417"/>
      <c r="E21" s="417"/>
      <c r="F21" s="417"/>
      <c r="G21" s="417"/>
      <c r="H21" s="417"/>
      <c r="I21" s="417"/>
      <c r="J21" s="417"/>
      <c r="K21" s="417"/>
      <c r="L21" s="417"/>
      <c r="M21" s="417"/>
      <c r="N21" s="417"/>
      <c r="O21" s="417"/>
      <c r="P21" s="417"/>
      <c r="Q21" s="417"/>
      <c r="R21" s="417"/>
      <c r="S21" s="417"/>
      <c r="T21" s="417"/>
      <c r="U21" s="100"/>
      <c r="V21" s="98"/>
      <c r="W21" s="417" t="s">
        <v>378</v>
      </c>
      <c r="X21" s="417"/>
      <c r="Y21" s="417"/>
      <c r="Z21" s="417"/>
      <c r="AA21" s="417"/>
      <c r="AB21" s="417"/>
      <c r="AC21" s="417"/>
      <c r="AD21" s="417"/>
      <c r="AE21" s="417"/>
      <c r="AF21" s="417"/>
      <c r="AG21" s="417"/>
      <c r="AH21" s="417"/>
      <c r="AI21" s="417"/>
      <c r="AJ21" s="99"/>
      <c r="AK21" s="47"/>
      <c r="AL21" s="47"/>
      <c r="AM21" s="48"/>
    </row>
    <row r="22" spans="1:39" s="12" customFormat="1" ht="24.95" customHeight="1">
      <c r="A22" s="45"/>
      <c r="B22" s="46"/>
      <c r="C22" s="417" t="s">
        <v>56</v>
      </c>
      <c r="D22" s="417"/>
      <c r="E22" s="417"/>
      <c r="F22" s="417"/>
      <c r="G22" s="417"/>
      <c r="H22" s="417"/>
      <c r="I22" s="417"/>
      <c r="J22" s="417"/>
      <c r="K22" s="417"/>
      <c r="L22" s="417"/>
      <c r="M22" s="417"/>
      <c r="N22" s="417"/>
      <c r="O22" s="417"/>
      <c r="P22" s="417"/>
      <c r="Q22" s="417"/>
      <c r="R22" s="417"/>
      <c r="S22" s="417"/>
      <c r="T22" s="417"/>
      <c r="U22" s="100"/>
      <c r="V22" s="98"/>
      <c r="W22" s="417" t="s">
        <v>379</v>
      </c>
      <c r="X22" s="417"/>
      <c r="Y22" s="417"/>
      <c r="Z22" s="417"/>
      <c r="AA22" s="417"/>
      <c r="AB22" s="417"/>
      <c r="AC22" s="417"/>
      <c r="AD22" s="417"/>
      <c r="AE22" s="417"/>
      <c r="AF22" s="417"/>
      <c r="AG22" s="417"/>
      <c r="AH22" s="417"/>
      <c r="AI22" s="417"/>
      <c r="AJ22" s="99"/>
      <c r="AK22" s="47"/>
      <c r="AL22" s="47"/>
      <c r="AM22" s="48"/>
    </row>
    <row r="23" spans="1:39" s="12" customFormat="1" ht="24.95" customHeight="1">
      <c r="A23" s="45"/>
      <c r="B23" s="46"/>
      <c r="C23" s="417" t="s">
        <v>57</v>
      </c>
      <c r="D23" s="417"/>
      <c r="E23" s="417"/>
      <c r="F23" s="417"/>
      <c r="G23" s="417"/>
      <c r="H23" s="417"/>
      <c r="I23" s="417"/>
      <c r="J23" s="417"/>
      <c r="K23" s="417"/>
      <c r="L23" s="417"/>
      <c r="M23" s="417"/>
      <c r="N23" s="417"/>
      <c r="O23" s="417"/>
      <c r="P23" s="417"/>
      <c r="Q23" s="417"/>
      <c r="R23" s="417"/>
      <c r="S23" s="417"/>
      <c r="T23" s="417"/>
      <c r="U23" s="100"/>
      <c r="V23" s="98"/>
      <c r="W23" s="417" t="s">
        <v>380</v>
      </c>
      <c r="X23" s="417"/>
      <c r="Y23" s="417"/>
      <c r="Z23" s="417"/>
      <c r="AA23" s="417"/>
      <c r="AB23" s="417"/>
      <c r="AC23" s="417"/>
      <c r="AD23" s="417"/>
      <c r="AE23" s="417"/>
      <c r="AF23" s="417"/>
      <c r="AG23" s="417"/>
      <c r="AH23" s="417"/>
      <c r="AI23" s="417"/>
      <c r="AJ23" s="99"/>
      <c r="AK23" s="47"/>
      <c r="AL23" s="47"/>
      <c r="AM23" s="48"/>
    </row>
    <row r="24" spans="1:39" s="12" customFormat="1" ht="24.95" customHeight="1">
      <c r="A24" s="45"/>
      <c r="B24" s="46"/>
      <c r="C24" s="417" t="s">
        <v>58</v>
      </c>
      <c r="D24" s="417"/>
      <c r="E24" s="417"/>
      <c r="F24" s="417"/>
      <c r="G24" s="417"/>
      <c r="H24" s="417"/>
      <c r="I24" s="417"/>
      <c r="J24" s="417"/>
      <c r="K24" s="417"/>
      <c r="L24" s="417"/>
      <c r="M24" s="417"/>
      <c r="N24" s="417"/>
      <c r="O24" s="417"/>
      <c r="P24" s="417"/>
      <c r="Q24" s="417"/>
      <c r="R24" s="417"/>
      <c r="S24" s="417"/>
      <c r="T24" s="417"/>
      <c r="U24" s="100"/>
      <c r="V24" s="98"/>
      <c r="W24" s="417" t="s">
        <v>381</v>
      </c>
      <c r="X24" s="417"/>
      <c r="Y24" s="417"/>
      <c r="Z24" s="417"/>
      <c r="AA24" s="417"/>
      <c r="AB24" s="417"/>
      <c r="AC24" s="417"/>
      <c r="AD24" s="417"/>
      <c r="AE24" s="417"/>
      <c r="AF24" s="417"/>
      <c r="AG24" s="417"/>
      <c r="AH24" s="417"/>
      <c r="AI24" s="417"/>
      <c r="AJ24" s="99"/>
      <c r="AK24" s="47"/>
      <c r="AL24" s="47"/>
      <c r="AM24" s="48"/>
    </row>
    <row r="25" spans="1:39" s="12" customFormat="1" ht="24.95" customHeight="1">
      <c r="A25" s="45"/>
      <c r="B25" s="46"/>
      <c r="C25" s="417" t="s">
        <v>59</v>
      </c>
      <c r="D25" s="417"/>
      <c r="E25" s="417"/>
      <c r="F25" s="417"/>
      <c r="G25" s="417"/>
      <c r="H25" s="417"/>
      <c r="I25" s="417"/>
      <c r="J25" s="417"/>
      <c r="K25" s="417"/>
      <c r="L25" s="417"/>
      <c r="M25" s="417"/>
      <c r="N25" s="417"/>
      <c r="O25" s="417"/>
      <c r="P25" s="417"/>
      <c r="Q25" s="417"/>
      <c r="R25" s="417"/>
      <c r="S25" s="417"/>
      <c r="T25" s="417"/>
      <c r="U25" s="100"/>
      <c r="V25" s="98"/>
      <c r="W25" s="417" t="s">
        <v>382</v>
      </c>
      <c r="X25" s="417"/>
      <c r="Y25" s="417"/>
      <c r="Z25" s="417"/>
      <c r="AA25" s="417"/>
      <c r="AB25" s="417"/>
      <c r="AC25" s="417"/>
      <c r="AD25" s="417"/>
      <c r="AE25" s="417"/>
      <c r="AF25" s="417"/>
      <c r="AG25" s="417"/>
      <c r="AH25" s="417"/>
      <c r="AI25" s="417"/>
      <c r="AJ25" s="99"/>
      <c r="AK25" s="47"/>
      <c r="AL25" s="47"/>
      <c r="AM25" s="48"/>
    </row>
    <row r="26" spans="1:39" s="12" customFormat="1" ht="24.95" customHeight="1">
      <c r="A26" s="45"/>
      <c r="B26" s="46"/>
      <c r="C26" s="417" t="s">
        <v>60</v>
      </c>
      <c r="D26" s="417"/>
      <c r="E26" s="417"/>
      <c r="F26" s="417"/>
      <c r="G26" s="417"/>
      <c r="H26" s="417"/>
      <c r="I26" s="417"/>
      <c r="J26" s="417"/>
      <c r="K26" s="417"/>
      <c r="L26" s="417"/>
      <c r="M26" s="417"/>
      <c r="N26" s="417"/>
      <c r="O26" s="417"/>
      <c r="P26" s="417"/>
      <c r="Q26" s="417"/>
      <c r="R26" s="417"/>
      <c r="S26" s="417"/>
      <c r="T26" s="417"/>
      <c r="U26" s="100"/>
      <c r="V26" s="98"/>
      <c r="W26" s="417" t="s">
        <v>383</v>
      </c>
      <c r="X26" s="417"/>
      <c r="Y26" s="417"/>
      <c r="Z26" s="417"/>
      <c r="AA26" s="417"/>
      <c r="AB26" s="417"/>
      <c r="AC26" s="417"/>
      <c r="AD26" s="417"/>
      <c r="AE26" s="417"/>
      <c r="AF26" s="417"/>
      <c r="AG26" s="417"/>
      <c r="AH26" s="417"/>
      <c r="AI26" s="417"/>
      <c r="AJ26" s="99"/>
      <c r="AK26" s="47"/>
      <c r="AL26" s="47"/>
      <c r="AM26" s="48"/>
    </row>
    <row r="27" spans="1:39" s="12" customFormat="1" ht="24.95" customHeight="1">
      <c r="A27" s="45"/>
      <c r="B27" s="46"/>
      <c r="C27" s="417" t="s">
        <v>61</v>
      </c>
      <c r="D27" s="417"/>
      <c r="E27" s="417"/>
      <c r="F27" s="417"/>
      <c r="G27" s="417"/>
      <c r="H27" s="417"/>
      <c r="I27" s="417"/>
      <c r="J27" s="417"/>
      <c r="K27" s="417"/>
      <c r="L27" s="417"/>
      <c r="M27" s="417"/>
      <c r="N27" s="417"/>
      <c r="O27" s="417"/>
      <c r="P27" s="417"/>
      <c r="Q27" s="417"/>
      <c r="R27" s="417"/>
      <c r="S27" s="417"/>
      <c r="T27" s="417"/>
      <c r="U27" s="100"/>
      <c r="V27" s="98"/>
      <c r="W27" s="417" t="s">
        <v>384</v>
      </c>
      <c r="X27" s="417"/>
      <c r="Y27" s="417"/>
      <c r="Z27" s="417"/>
      <c r="AA27" s="417"/>
      <c r="AB27" s="417"/>
      <c r="AC27" s="417"/>
      <c r="AD27" s="417"/>
      <c r="AE27" s="417"/>
      <c r="AF27" s="417"/>
      <c r="AG27" s="417"/>
      <c r="AH27" s="417"/>
      <c r="AI27" s="417"/>
      <c r="AJ27" s="99"/>
      <c r="AK27" s="47"/>
      <c r="AL27" s="47"/>
      <c r="AM27" s="48"/>
    </row>
    <row r="28" spans="1:39" s="12" customFormat="1" ht="24.95" customHeight="1">
      <c r="A28" s="45"/>
      <c r="B28" s="46"/>
      <c r="C28" s="417" t="s">
        <v>62</v>
      </c>
      <c r="D28" s="417"/>
      <c r="E28" s="417"/>
      <c r="F28" s="417"/>
      <c r="G28" s="417"/>
      <c r="H28" s="417"/>
      <c r="I28" s="417"/>
      <c r="J28" s="417"/>
      <c r="K28" s="417"/>
      <c r="L28" s="417"/>
      <c r="M28" s="417"/>
      <c r="N28" s="417"/>
      <c r="O28" s="417"/>
      <c r="P28" s="417"/>
      <c r="Q28" s="417"/>
      <c r="R28" s="417"/>
      <c r="S28" s="417"/>
      <c r="T28" s="417"/>
      <c r="U28" s="100"/>
      <c r="V28" s="98"/>
      <c r="W28" s="417" t="s">
        <v>385</v>
      </c>
      <c r="X28" s="417"/>
      <c r="Y28" s="417"/>
      <c r="Z28" s="417"/>
      <c r="AA28" s="417"/>
      <c r="AB28" s="417"/>
      <c r="AC28" s="417"/>
      <c r="AD28" s="417"/>
      <c r="AE28" s="417"/>
      <c r="AF28" s="417"/>
      <c r="AG28" s="417"/>
      <c r="AH28" s="417"/>
      <c r="AI28" s="417"/>
      <c r="AJ28" s="101"/>
      <c r="AK28" s="47"/>
      <c r="AL28" s="47"/>
      <c r="AM28" s="48"/>
    </row>
    <row r="29" spans="1:39" s="12" customFormat="1" ht="24.95" customHeight="1">
      <c r="A29" s="45"/>
      <c r="B29" s="46"/>
      <c r="C29" s="417" t="s">
        <v>63</v>
      </c>
      <c r="D29" s="417"/>
      <c r="E29" s="417"/>
      <c r="F29" s="417"/>
      <c r="G29" s="417"/>
      <c r="H29" s="417"/>
      <c r="I29" s="417"/>
      <c r="J29" s="417"/>
      <c r="K29" s="417"/>
      <c r="L29" s="417"/>
      <c r="M29" s="417"/>
      <c r="N29" s="417"/>
      <c r="O29" s="417"/>
      <c r="P29" s="417"/>
      <c r="Q29" s="417"/>
      <c r="R29" s="417"/>
      <c r="S29" s="417"/>
      <c r="T29" s="417"/>
      <c r="U29" s="100"/>
      <c r="V29" s="98"/>
      <c r="W29" s="417" t="s">
        <v>386</v>
      </c>
      <c r="X29" s="417"/>
      <c r="Y29" s="417"/>
      <c r="Z29" s="417"/>
      <c r="AA29" s="417"/>
      <c r="AB29" s="417"/>
      <c r="AC29" s="417"/>
      <c r="AD29" s="417"/>
      <c r="AE29" s="417"/>
      <c r="AF29" s="417"/>
      <c r="AG29" s="417"/>
      <c r="AH29" s="417"/>
      <c r="AI29" s="417"/>
      <c r="AJ29" s="101"/>
      <c r="AK29" s="47"/>
      <c r="AL29" s="47"/>
      <c r="AM29" s="48"/>
    </row>
    <row r="30" spans="1:39" s="12" customFormat="1" ht="24.95" customHeight="1">
      <c r="A30" s="45"/>
      <c r="B30" s="46"/>
      <c r="C30" s="417" t="s">
        <v>64</v>
      </c>
      <c r="D30" s="417"/>
      <c r="E30" s="417"/>
      <c r="F30" s="417"/>
      <c r="G30" s="417"/>
      <c r="H30" s="417"/>
      <c r="I30" s="417"/>
      <c r="J30" s="417"/>
      <c r="K30" s="417"/>
      <c r="L30" s="417"/>
      <c r="M30" s="417"/>
      <c r="N30" s="417"/>
      <c r="O30" s="417"/>
      <c r="P30" s="417"/>
      <c r="Q30" s="417"/>
      <c r="R30" s="417"/>
      <c r="S30" s="417"/>
      <c r="T30" s="417"/>
      <c r="U30" s="100"/>
      <c r="V30" s="98"/>
      <c r="W30" s="417" t="s">
        <v>387</v>
      </c>
      <c r="X30" s="417"/>
      <c r="Y30" s="417"/>
      <c r="Z30" s="417"/>
      <c r="AA30" s="417"/>
      <c r="AB30" s="417"/>
      <c r="AC30" s="417"/>
      <c r="AD30" s="417"/>
      <c r="AE30" s="417"/>
      <c r="AF30" s="417"/>
      <c r="AG30" s="417"/>
      <c r="AH30" s="417"/>
      <c r="AI30" s="417"/>
      <c r="AJ30" s="101"/>
      <c r="AK30" s="47"/>
      <c r="AL30" s="47"/>
      <c r="AM30" s="48"/>
    </row>
    <row r="31" spans="1:39" s="12" customFormat="1" ht="24.95" customHeight="1">
      <c r="A31" s="45"/>
      <c r="B31" s="46"/>
      <c r="C31" s="417" t="s">
        <v>65</v>
      </c>
      <c r="D31" s="417"/>
      <c r="E31" s="417"/>
      <c r="F31" s="417"/>
      <c r="G31" s="417"/>
      <c r="H31" s="417"/>
      <c r="I31" s="417"/>
      <c r="J31" s="417"/>
      <c r="K31" s="417"/>
      <c r="L31" s="417"/>
      <c r="M31" s="417"/>
      <c r="N31" s="417"/>
      <c r="O31" s="417"/>
      <c r="P31" s="417"/>
      <c r="Q31" s="417"/>
      <c r="R31" s="417"/>
      <c r="S31" s="417"/>
      <c r="T31" s="417"/>
      <c r="U31" s="100"/>
      <c r="V31" s="98"/>
      <c r="W31" s="417" t="s">
        <v>388</v>
      </c>
      <c r="X31" s="417"/>
      <c r="Y31" s="417"/>
      <c r="Z31" s="417"/>
      <c r="AA31" s="417"/>
      <c r="AB31" s="417"/>
      <c r="AC31" s="417"/>
      <c r="AD31" s="417"/>
      <c r="AE31" s="417"/>
      <c r="AF31" s="417"/>
      <c r="AG31" s="417"/>
      <c r="AH31" s="417"/>
      <c r="AI31" s="417"/>
      <c r="AJ31" s="101"/>
      <c r="AK31" s="47"/>
      <c r="AL31" s="47"/>
      <c r="AM31" s="48"/>
    </row>
    <row r="32" spans="1:39" s="12" customFormat="1" ht="24.95" customHeight="1">
      <c r="A32" s="45"/>
      <c r="B32" s="46"/>
      <c r="C32" s="417" t="s">
        <v>66</v>
      </c>
      <c r="D32" s="417"/>
      <c r="E32" s="417"/>
      <c r="F32" s="417"/>
      <c r="G32" s="417"/>
      <c r="H32" s="417"/>
      <c r="I32" s="417"/>
      <c r="J32" s="417"/>
      <c r="K32" s="417"/>
      <c r="L32" s="417"/>
      <c r="M32" s="417"/>
      <c r="N32" s="417"/>
      <c r="O32" s="417"/>
      <c r="P32" s="417"/>
      <c r="Q32" s="417"/>
      <c r="R32" s="417"/>
      <c r="S32" s="417"/>
      <c r="T32" s="417"/>
      <c r="U32" s="100"/>
      <c r="V32" s="98"/>
      <c r="W32" s="417" t="s">
        <v>389</v>
      </c>
      <c r="X32" s="417"/>
      <c r="Y32" s="417"/>
      <c r="Z32" s="417"/>
      <c r="AA32" s="417"/>
      <c r="AB32" s="417"/>
      <c r="AC32" s="417"/>
      <c r="AD32" s="417"/>
      <c r="AE32" s="417"/>
      <c r="AF32" s="417"/>
      <c r="AG32" s="417"/>
      <c r="AH32" s="417"/>
      <c r="AI32" s="417"/>
      <c r="AJ32" s="101"/>
      <c r="AK32" s="47"/>
      <c r="AL32" s="47"/>
      <c r="AM32" s="48"/>
    </row>
    <row r="33" spans="1:39" s="12" customFormat="1" ht="24.95" customHeight="1">
      <c r="A33" s="45"/>
      <c r="B33" s="46"/>
      <c r="C33" s="417" t="s">
        <v>67</v>
      </c>
      <c r="D33" s="417"/>
      <c r="E33" s="417"/>
      <c r="F33" s="417"/>
      <c r="G33" s="417"/>
      <c r="H33" s="417"/>
      <c r="I33" s="417"/>
      <c r="J33" s="417"/>
      <c r="K33" s="417"/>
      <c r="L33" s="417"/>
      <c r="M33" s="417"/>
      <c r="N33" s="417"/>
      <c r="O33" s="417"/>
      <c r="P33" s="417"/>
      <c r="Q33" s="417"/>
      <c r="R33" s="417"/>
      <c r="S33" s="417"/>
      <c r="T33" s="417"/>
      <c r="U33" s="100"/>
      <c r="V33" s="98"/>
      <c r="W33" s="417" t="s">
        <v>390</v>
      </c>
      <c r="X33" s="417"/>
      <c r="Y33" s="417"/>
      <c r="Z33" s="417"/>
      <c r="AA33" s="417"/>
      <c r="AB33" s="417"/>
      <c r="AC33" s="417"/>
      <c r="AD33" s="417"/>
      <c r="AE33" s="417"/>
      <c r="AF33" s="417"/>
      <c r="AG33" s="417"/>
      <c r="AH33" s="417"/>
      <c r="AI33" s="417"/>
      <c r="AJ33" s="101"/>
      <c r="AK33" s="47"/>
      <c r="AL33" s="47"/>
      <c r="AM33" s="48"/>
    </row>
    <row r="34" spans="1:39" s="12" customFormat="1" ht="24.95" customHeight="1">
      <c r="A34" s="45"/>
      <c r="B34" s="46"/>
      <c r="C34" s="417" t="s">
        <v>68</v>
      </c>
      <c r="D34" s="417"/>
      <c r="E34" s="417"/>
      <c r="F34" s="417"/>
      <c r="G34" s="417"/>
      <c r="H34" s="417"/>
      <c r="I34" s="417"/>
      <c r="J34" s="417"/>
      <c r="K34" s="417"/>
      <c r="L34" s="417"/>
      <c r="M34" s="417"/>
      <c r="N34" s="417"/>
      <c r="O34" s="417"/>
      <c r="P34" s="417"/>
      <c r="Q34" s="417"/>
      <c r="R34" s="417"/>
      <c r="S34" s="417"/>
      <c r="T34" s="417"/>
      <c r="U34" s="100"/>
      <c r="V34" s="98"/>
      <c r="W34" s="417" t="s">
        <v>391</v>
      </c>
      <c r="X34" s="417"/>
      <c r="Y34" s="417"/>
      <c r="Z34" s="417"/>
      <c r="AA34" s="417"/>
      <c r="AB34" s="417"/>
      <c r="AC34" s="417"/>
      <c r="AD34" s="417"/>
      <c r="AE34" s="417"/>
      <c r="AF34" s="417"/>
      <c r="AG34" s="417"/>
      <c r="AH34" s="417"/>
      <c r="AI34" s="417"/>
      <c r="AJ34" s="101"/>
      <c r="AK34" s="47"/>
      <c r="AL34" s="47"/>
      <c r="AM34" s="48"/>
    </row>
    <row r="35" spans="1:39" s="12" customFormat="1" ht="24.95" customHeight="1">
      <c r="A35" s="45"/>
      <c r="B35" s="46"/>
      <c r="C35" s="417" t="s">
        <v>69</v>
      </c>
      <c r="D35" s="417"/>
      <c r="E35" s="417"/>
      <c r="F35" s="417"/>
      <c r="G35" s="417"/>
      <c r="H35" s="417"/>
      <c r="I35" s="417"/>
      <c r="J35" s="417"/>
      <c r="K35" s="417"/>
      <c r="L35" s="417"/>
      <c r="M35" s="417"/>
      <c r="N35" s="417"/>
      <c r="O35" s="417"/>
      <c r="P35" s="417"/>
      <c r="Q35" s="417"/>
      <c r="R35" s="417"/>
      <c r="S35" s="417"/>
      <c r="T35" s="417"/>
      <c r="U35" s="100"/>
      <c r="V35" s="98"/>
      <c r="W35" s="417" t="s">
        <v>392</v>
      </c>
      <c r="X35" s="417"/>
      <c r="Y35" s="417"/>
      <c r="Z35" s="417"/>
      <c r="AA35" s="417"/>
      <c r="AB35" s="417"/>
      <c r="AC35" s="417"/>
      <c r="AD35" s="417"/>
      <c r="AE35" s="417"/>
      <c r="AF35" s="417"/>
      <c r="AG35" s="417"/>
      <c r="AH35" s="417"/>
      <c r="AI35" s="417"/>
      <c r="AJ35" s="101"/>
      <c r="AK35" s="47"/>
      <c r="AL35" s="47"/>
      <c r="AM35" s="48"/>
    </row>
    <row r="36" spans="1:39" s="12" customFormat="1" ht="24.95" customHeight="1">
      <c r="A36" s="45"/>
      <c r="B36" s="46"/>
      <c r="C36" s="417" t="s">
        <v>70</v>
      </c>
      <c r="D36" s="417"/>
      <c r="E36" s="417"/>
      <c r="F36" s="417"/>
      <c r="G36" s="417"/>
      <c r="H36" s="417"/>
      <c r="I36" s="417"/>
      <c r="J36" s="417"/>
      <c r="K36" s="417"/>
      <c r="L36" s="417"/>
      <c r="M36" s="417"/>
      <c r="N36" s="417"/>
      <c r="O36" s="417"/>
      <c r="P36" s="417"/>
      <c r="Q36" s="417"/>
      <c r="R36" s="417"/>
      <c r="S36" s="417"/>
      <c r="T36" s="417"/>
      <c r="U36" s="100"/>
      <c r="V36" s="98"/>
      <c r="W36" s="417" t="s">
        <v>393</v>
      </c>
      <c r="X36" s="417"/>
      <c r="Y36" s="417"/>
      <c r="Z36" s="417"/>
      <c r="AA36" s="417"/>
      <c r="AB36" s="417"/>
      <c r="AC36" s="417"/>
      <c r="AD36" s="417"/>
      <c r="AE36" s="417"/>
      <c r="AF36" s="417"/>
      <c r="AG36" s="417"/>
      <c r="AH36" s="417"/>
      <c r="AI36" s="417"/>
      <c r="AJ36" s="101"/>
      <c r="AK36" s="47"/>
      <c r="AL36" s="47"/>
      <c r="AM36" s="48"/>
    </row>
    <row r="37" spans="1:39" s="12" customFormat="1" ht="24.95" customHeight="1">
      <c r="A37" s="45"/>
      <c r="B37" s="46"/>
      <c r="C37" s="417" t="s">
        <v>71</v>
      </c>
      <c r="D37" s="417"/>
      <c r="E37" s="417"/>
      <c r="F37" s="417"/>
      <c r="G37" s="417"/>
      <c r="H37" s="417"/>
      <c r="I37" s="417"/>
      <c r="J37" s="417"/>
      <c r="K37" s="417"/>
      <c r="L37" s="417"/>
      <c r="M37" s="417"/>
      <c r="N37" s="417"/>
      <c r="O37" s="417"/>
      <c r="P37" s="417"/>
      <c r="Q37" s="417"/>
      <c r="R37" s="417"/>
      <c r="S37" s="417"/>
      <c r="T37" s="417"/>
      <c r="U37" s="100"/>
      <c r="V37" s="98"/>
      <c r="W37" s="417" t="s">
        <v>394</v>
      </c>
      <c r="X37" s="417"/>
      <c r="Y37" s="417"/>
      <c r="Z37" s="417"/>
      <c r="AA37" s="417"/>
      <c r="AB37" s="417"/>
      <c r="AC37" s="417"/>
      <c r="AD37" s="417"/>
      <c r="AE37" s="417"/>
      <c r="AF37" s="417"/>
      <c r="AG37" s="417"/>
      <c r="AH37" s="417"/>
      <c r="AI37" s="417"/>
      <c r="AJ37" s="101"/>
      <c r="AK37" s="47"/>
      <c r="AL37" s="47"/>
      <c r="AM37" s="48"/>
    </row>
    <row r="38" spans="1:39" s="12" customFormat="1" ht="24.95" customHeight="1">
      <c r="A38" s="45"/>
      <c r="B38" s="46"/>
      <c r="C38" s="417" t="s">
        <v>72</v>
      </c>
      <c r="D38" s="417"/>
      <c r="E38" s="417"/>
      <c r="F38" s="417"/>
      <c r="G38" s="417"/>
      <c r="H38" s="417"/>
      <c r="I38" s="417"/>
      <c r="J38" s="417"/>
      <c r="K38" s="417"/>
      <c r="L38" s="417"/>
      <c r="M38" s="417"/>
      <c r="N38" s="417"/>
      <c r="O38" s="417"/>
      <c r="P38" s="417"/>
      <c r="Q38" s="417"/>
      <c r="R38" s="417"/>
      <c r="S38" s="417"/>
      <c r="T38" s="417"/>
      <c r="U38" s="100"/>
      <c r="V38" s="98"/>
      <c r="W38" s="417" t="s">
        <v>395</v>
      </c>
      <c r="X38" s="417"/>
      <c r="Y38" s="417"/>
      <c r="Z38" s="417"/>
      <c r="AA38" s="417"/>
      <c r="AB38" s="417"/>
      <c r="AC38" s="417"/>
      <c r="AD38" s="417"/>
      <c r="AE38" s="417"/>
      <c r="AF38" s="417"/>
      <c r="AG38" s="417"/>
      <c r="AH38" s="417"/>
      <c r="AI38" s="417"/>
      <c r="AJ38" s="101"/>
      <c r="AK38" s="47"/>
      <c r="AL38" s="47"/>
      <c r="AM38" s="48"/>
    </row>
    <row r="39" spans="1:39" s="12" customFormat="1" ht="24.95" customHeight="1">
      <c r="A39" s="45"/>
      <c r="B39" s="46"/>
      <c r="C39" s="417" t="s">
        <v>73</v>
      </c>
      <c r="D39" s="417"/>
      <c r="E39" s="417"/>
      <c r="F39" s="417"/>
      <c r="G39" s="417"/>
      <c r="H39" s="417"/>
      <c r="I39" s="417"/>
      <c r="J39" s="417"/>
      <c r="K39" s="417"/>
      <c r="L39" s="417"/>
      <c r="M39" s="417"/>
      <c r="N39" s="417"/>
      <c r="O39" s="417"/>
      <c r="P39" s="417"/>
      <c r="Q39" s="417"/>
      <c r="R39" s="417"/>
      <c r="S39" s="417"/>
      <c r="T39" s="417"/>
      <c r="U39" s="100"/>
      <c r="V39" s="98"/>
      <c r="W39" s="417" t="s">
        <v>396</v>
      </c>
      <c r="X39" s="417"/>
      <c r="Y39" s="417"/>
      <c r="Z39" s="417"/>
      <c r="AA39" s="417"/>
      <c r="AB39" s="417"/>
      <c r="AC39" s="417"/>
      <c r="AD39" s="417"/>
      <c r="AE39" s="417"/>
      <c r="AF39" s="417"/>
      <c r="AG39" s="417"/>
      <c r="AH39" s="417"/>
      <c r="AI39" s="417"/>
      <c r="AJ39" s="101"/>
      <c r="AK39" s="47"/>
      <c r="AL39" s="47"/>
      <c r="AM39" s="48"/>
    </row>
    <row r="40" spans="1:39" s="12" customFormat="1" ht="24.95" customHeight="1">
      <c r="A40" s="45"/>
      <c r="B40" s="46"/>
      <c r="C40" s="417" t="s">
        <v>74</v>
      </c>
      <c r="D40" s="417"/>
      <c r="E40" s="417"/>
      <c r="F40" s="417"/>
      <c r="G40" s="417"/>
      <c r="H40" s="417"/>
      <c r="I40" s="417"/>
      <c r="J40" s="417"/>
      <c r="K40" s="417"/>
      <c r="L40" s="417"/>
      <c r="M40" s="417"/>
      <c r="N40" s="417"/>
      <c r="O40" s="417"/>
      <c r="P40" s="417"/>
      <c r="Q40" s="417"/>
      <c r="R40" s="417"/>
      <c r="S40" s="417"/>
      <c r="T40" s="417"/>
      <c r="U40" s="100"/>
      <c r="V40" s="98"/>
      <c r="W40" s="417" t="s">
        <v>397</v>
      </c>
      <c r="X40" s="417"/>
      <c r="Y40" s="417"/>
      <c r="Z40" s="417"/>
      <c r="AA40" s="417"/>
      <c r="AB40" s="417"/>
      <c r="AC40" s="417"/>
      <c r="AD40" s="417"/>
      <c r="AE40" s="417"/>
      <c r="AF40" s="417"/>
      <c r="AG40" s="417"/>
      <c r="AH40" s="417"/>
      <c r="AI40" s="417"/>
      <c r="AJ40" s="101"/>
      <c r="AK40" s="47"/>
      <c r="AL40" s="47"/>
      <c r="AM40" s="48"/>
    </row>
    <row r="41" spans="1:39" s="12" customFormat="1" ht="24.95" customHeight="1">
      <c r="A41" s="45"/>
      <c r="B41" s="46"/>
      <c r="C41" s="417" t="s">
        <v>75</v>
      </c>
      <c r="D41" s="417"/>
      <c r="E41" s="417"/>
      <c r="F41" s="417"/>
      <c r="G41" s="417"/>
      <c r="H41" s="417"/>
      <c r="I41" s="417"/>
      <c r="J41" s="417"/>
      <c r="K41" s="417"/>
      <c r="L41" s="417"/>
      <c r="M41" s="417"/>
      <c r="N41" s="417"/>
      <c r="O41" s="417"/>
      <c r="P41" s="417"/>
      <c r="Q41" s="417"/>
      <c r="R41" s="417"/>
      <c r="S41" s="417"/>
      <c r="T41" s="417"/>
      <c r="U41" s="100"/>
      <c r="V41" s="98"/>
      <c r="W41" s="417" t="s">
        <v>400</v>
      </c>
      <c r="X41" s="417"/>
      <c r="Y41" s="417"/>
      <c r="Z41" s="417"/>
      <c r="AA41" s="417"/>
      <c r="AB41" s="417"/>
      <c r="AC41" s="417"/>
      <c r="AD41" s="417"/>
      <c r="AE41" s="417"/>
      <c r="AF41" s="417"/>
      <c r="AG41" s="417"/>
      <c r="AH41" s="417"/>
      <c r="AI41" s="417"/>
      <c r="AJ41" s="101"/>
      <c r="AK41" s="47"/>
      <c r="AL41" s="47"/>
      <c r="AM41" s="48"/>
    </row>
    <row r="42" spans="1:39" s="12" customFormat="1" ht="24.95" customHeight="1">
      <c r="A42" s="45"/>
      <c r="B42" s="46"/>
      <c r="C42" s="417" t="s">
        <v>76</v>
      </c>
      <c r="D42" s="417"/>
      <c r="E42" s="417"/>
      <c r="F42" s="417"/>
      <c r="G42" s="417"/>
      <c r="H42" s="417"/>
      <c r="I42" s="417"/>
      <c r="J42" s="417"/>
      <c r="K42" s="417"/>
      <c r="L42" s="417"/>
      <c r="M42" s="417"/>
      <c r="N42" s="417"/>
      <c r="O42" s="417"/>
      <c r="P42" s="417"/>
      <c r="Q42" s="417"/>
      <c r="R42" s="417"/>
      <c r="S42" s="417"/>
      <c r="T42" s="417"/>
      <c r="U42" s="100"/>
      <c r="V42" s="98"/>
      <c r="W42" s="417" t="s">
        <v>398</v>
      </c>
      <c r="X42" s="417"/>
      <c r="Y42" s="417"/>
      <c r="Z42" s="417"/>
      <c r="AA42" s="417"/>
      <c r="AB42" s="417"/>
      <c r="AC42" s="417"/>
      <c r="AD42" s="417"/>
      <c r="AE42" s="417"/>
      <c r="AF42" s="417"/>
      <c r="AG42" s="417"/>
      <c r="AH42" s="417"/>
      <c r="AI42" s="417"/>
      <c r="AJ42" s="101"/>
      <c r="AK42" s="47"/>
      <c r="AL42" s="47"/>
      <c r="AM42" s="48"/>
    </row>
    <row r="43" spans="1:39" s="12" customFormat="1" ht="24.95" customHeight="1">
      <c r="A43" s="45"/>
      <c r="B43" s="46"/>
      <c r="C43" s="418" t="s">
        <v>77</v>
      </c>
      <c r="D43" s="418"/>
      <c r="E43" s="418"/>
      <c r="F43" s="418"/>
      <c r="G43" s="418"/>
      <c r="H43" s="418"/>
      <c r="I43" s="418"/>
      <c r="J43" s="418"/>
      <c r="K43" s="418"/>
      <c r="L43" s="418"/>
      <c r="M43" s="418"/>
      <c r="N43" s="418"/>
      <c r="O43" s="418"/>
      <c r="P43" s="418"/>
      <c r="Q43" s="418"/>
      <c r="R43" s="418"/>
      <c r="S43" s="418"/>
      <c r="T43" s="418"/>
      <c r="U43" s="418"/>
      <c r="V43" s="418"/>
      <c r="W43" s="417" t="s">
        <v>399</v>
      </c>
      <c r="X43" s="417"/>
      <c r="Y43" s="417"/>
      <c r="Z43" s="417"/>
      <c r="AA43" s="417"/>
      <c r="AB43" s="417"/>
      <c r="AC43" s="417"/>
      <c r="AD43" s="417"/>
      <c r="AE43" s="417"/>
      <c r="AF43" s="417"/>
      <c r="AG43" s="417"/>
      <c r="AH43" s="417"/>
      <c r="AI43" s="417"/>
      <c r="AJ43" s="101"/>
      <c r="AK43" s="47"/>
      <c r="AL43" s="47"/>
      <c r="AM43" s="48"/>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ht="13.5" thickBot="1">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3"/>
    </row>
  </sheetData>
  <mergeCells count="89">
    <mergeCell ref="A1:J6"/>
    <mergeCell ref="K1:AB4"/>
    <mergeCell ref="AC1:AM6"/>
    <mergeCell ref="K5:AB6"/>
    <mergeCell ref="A7:J7"/>
    <mergeCell ref="K7:L7"/>
    <mergeCell ref="M7:N7"/>
    <mergeCell ref="O7:P7"/>
    <mergeCell ref="Q7:R7"/>
    <mergeCell ref="S7:T7"/>
    <mergeCell ref="AE7:AF8"/>
    <mergeCell ref="AC7:AD8"/>
    <mergeCell ref="U8:V8"/>
    <mergeCell ref="W8:Y8"/>
    <mergeCell ref="Z8:AB8"/>
    <mergeCell ref="A9:AM9"/>
    <mergeCell ref="U7:V7"/>
    <mergeCell ref="W7:Y7"/>
    <mergeCell ref="Z7:AB7"/>
    <mergeCell ref="A8:J8"/>
    <mergeCell ref="K8:L8"/>
    <mergeCell ref="M8:N8"/>
    <mergeCell ref="O8:P8"/>
    <mergeCell ref="Q8:R8"/>
    <mergeCell ref="S8:T8"/>
    <mergeCell ref="AI7:AM8"/>
    <mergeCell ref="AG7:AH8"/>
    <mergeCell ref="W25:AI25"/>
    <mergeCell ref="C25:T25"/>
    <mergeCell ref="W24:AI24"/>
    <mergeCell ref="C24:T24"/>
    <mergeCell ref="W14:AJ14"/>
    <mergeCell ref="W23:AI23"/>
    <mergeCell ref="C23:T23"/>
    <mergeCell ref="C14:R14"/>
    <mergeCell ref="W22:AI22"/>
    <mergeCell ref="C22:T22"/>
    <mergeCell ref="W21:AI21"/>
    <mergeCell ref="C21:T21"/>
    <mergeCell ref="W20:AI20"/>
    <mergeCell ref="C20:T20"/>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C13:Q13"/>
    <mergeCell ref="W13:AJ13"/>
  </mergeCells>
  <printOptions horizontalCentered="1" gridLinesSet="0"/>
  <pageMargins left="0.1" right="0.1" top="0.1" bottom="0.1"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85"/>
  <sheetViews>
    <sheetView showGridLines="0" view="pageBreakPreview" topLeftCell="A10" zoomScaleNormal="100" zoomScaleSheetLayoutView="100" workbookViewId="0">
      <selection activeCell="C26" sqref="C26:AK28"/>
    </sheetView>
  </sheetViews>
  <sheetFormatPr defaultColWidth="9.140625" defaultRowHeight="12.75"/>
  <cols>
    <col min="1" max="11" width="3.5703125" style="1" customWidth="1"/>
    <col min="12" max="12" width="4.28515625" style="1" customWidth="1"/>
    <col min="13" max="13" width="3.5703125" style="1" customWidth="1"/>
    <col min="14" max="14" width="5" style="1" customWidth="1"/>
    <col min="15" max="15" width="3.5703125" style="1" customWidth="1"/>
    <col min="16" max="16" width="4.85546875" style="1" customWidth="1"/>
    <col min="17" max="17" width="3.5703125" style="1" customWidth="1"/>
    <col min="18" max="18" width="4.28515625" style="1" customWidth="1"/>
    <col min="19" max="21" width="3.5703125" style="1" customWidth="1"/>
    <col min="22" max="22" width="4.5703125" style="1" customWidth="1"/>
    <col min="23" max="39" width="3.5703125" style="1" customWidth="1"/>
    <col min="40" max="16384" width="9.14062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4</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 customHeight="1" thickBot="1">
      <c r="A9" s="8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84"/>
    </row>
    <row r="10" spans="1:39" s="57" customFormat="1" ht="25.5" customHeight="1">
      <c r="A10" s="60"/>
      <c r="B10" s="61" t="s">
        <v>81</v>
      </c>
      <c r="C10" s="53"/>
      <c r="D10" s="53"/>
      <c r="E10" s="53"/>
      <c r="F10" s="53"/>
      <c r="G10" s="53"/>
      <c r="H10" s="53"/>
      <c r="I10" s="53"/>
      <c r="J10" s="53"/>
      <c r="K10" s="53"/>
      <c r="L10" s="53"/>
      <c r="M10" s="53"/>
      <c r="N10" s="54"/>
      <c r="O10" s="54"/>
      <c r="P10" s="54"/>
      <c r="Q10" s="54"/>
      <c r="R10" s="54"/>
      <c r="S10" s="42"/>
      <c r="T10" s="55"/>
      <c r="U10" s="55"/>
      <c r="V10" s="55"/>
      <c r="W10" s="55"/>
      <c r="X10" s="55"/>
      <c r="Y10" s="55"/>
      <c r="Z10" s="55"/>
      <c r="AA10" s="55"/>
      <c r="AB10" s="55"/>
      <c r="AC10" s="55"/>
      <c r="AD10" s="55"/>
      <c r="AE10" s="55"/>
      <c r="AF10" s="55"/>
      <c r="AG10" s="55"/>
      <c r="AH10" s="55"/>
      <c r="AI10" s="55"/>
      <c r="AJ10" s="55"/>
      <c r="AK10" s="55"/>
      <c r="AL10" s="55"/>
      <c r="AM10" s="56"/>
    </row>
    <row r="11" spans="1:39" s="57" customFormat="1" ht="15" customHeight="1">
      <c r="A11" s="70"/>
      <c r="B11" s="235"/>
      <c r="C11" s="419" t="s">
        <v>214</v>
      </c>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72"/>
    </row>
    <row r="12" spans="1:39" s="57" customFormat="1" ht="15" customHeight="1">
      <c r="A12" s="70"/>
      <c r="B12" s="235"/>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72"/>
    </row>
    <row r="13" spans="1:39" s="57" customFormat="1" ht="15" customHeight="1">
      <c r="A13" s="70"/>
      <c r="B13" s="235"/>
      <c r="C13" s="236" t="s">
        <v>97</v>
      </c>
      <c r="D13" s="237" t="s">
        <v>215</v>
      </c>
      <c r="E13" s="238"/>
      <c r="F13" s="238"/>
      <c r="G13" s="238"/>
      <c r="H13" s="238"/>
      <c r="I13" s="238"/>
      <c r="J13" s="238"/>
      <c r="K13" s="238"/>
      <c r="L13" s="238"/>
      <c r="M13" s="238"/>
      <c r="N13" s="239"/>
      <c r="O13" s="239"/>
      <c r="P13" s="239"/>
      <c r="Q13" s="239"/>
      <c r="R13" s="239"/>
      <c r="S13" s="240"/>
      <c r="AM13" s="72"/>
    </row>
    <row r="14" spans="1:39" s="57" customFormat="1" ht="15" customHeight="1">
      <c r="A14" s="70"/>
      <c r="B14" s="235"/>
      <c r="C14" s="236" t="s">
        <v>97</v>
      </c>
      <c r="D14" s="237" t="s">
        <v>216</v>
      </c>
      <c r="E14" s="238"/>
      <c r="F14" s="238"/>
      <c r="G14" s="238"/>
      <c r="H14" s="238"/>
      <c r="I14" s="238"/>
      <c r="J14" s="238"/>
      <c r="K14" s="238"/>
      <c r="L14" s="238"/>
      <c r="M14" s="238"/>
      <c r="N14" s="239"/>
      <c r="O14" s="239"/>
      <c r="P14" s="239"/>
      <c r="Q14" s="239"/>
      <c r="R14" s="239"/>
      <c r="S14" s="240"/>
      <c r="AM14" s="72"/>
    </row>
    <row r="15" spans="1:39" s="57" customFormat="1" ht="15" customHeight="1">
      <c r="A15" s="70"/>
      <c r="B15" s="235"/>
      <c r="C15" s="236" t="s">
        <v>97</v>
      </c>
      <c r="D15" s="237" t="s">
        <v>123</v>
      </c>
      <c r="E15" s="238"/>
      <c r="F15" s="238"/>
      <c r="G15" s="238"/>
      <c r="H15" s="238"/>
      <c r="I15" s="238"/>
      <c r="J15" s="238"/>
      <c r="K15" s="238"/>
      <c r="L15" s="238"/>
      <c r="M15" s="238"/>
      <c r="N15" s="239"/>
      <c r="O15" s="239"/>
      <c r="P15" s="239"/>
      <c r="Q15" s="239"/>
      <c r="R15" s="239"/>
      <c r="S15" s="240"/>
      <c r="AM15" s="72"/>
    </row>
    <row r="16" spans="1:39" s="57" customFormat="1" ht="15" customHeight="1">
      <c r="A16" s="70"/>
      <c r="B16" s="235"/>
      <c r="C16" s="236" t="s">
        <v>97</v>
      </c>
      <c r="D16" s="237" t="s">
        <v>217</v>
      </c>
      <c r="E16" s="238"/>
      <c r="F16" s="238"/>
      <c r="G16" s="238"/>
      <c r="H16" s="238"/>
      <c r="I16" s="238"/>
      <c r="J16" s="238"/>
      <c r="K16" s="238"/>
      <c r="L16" s="238"/>
      <c r="M16" s="238"/>
      <c r="N16" s="239"/>
      <c r="O16" s="239"/>
      <c r="P16" s="239"/>
      <c r="Q16" s="239"/>
      <c r="R16" s="239"/>
      <c r="S16" s="240"/>
      <c r="AM16" s="72"/>
    </row>
    <row r="17" spans="1:39" s="57" customFormat="1" ht="15" customHeight="1">
      <c r="A17" s="70"/>
      <c r="B17" s="235"/>
      <c r="C17" s="236" t="s">
        <v>97</v>
      </c>
      <c r="D17" s="237" t="s">
        <v>218</v>
      </c>
      <c r="E17" s="238"/>
      <c r="F17" s="238"/>
      <c r="G17" s="238"/>
      <c r="H17" s="238"/>
      <c r="I17" s="238"/>
      <c r="J17" s="238"/>
      <c r="K17" s="238"/>
      <c r="L17" s="238"/>
      <c r="M17" s="238"/>
      <c r="N17" s="239"/>
      <c r="O17" s="239"/>
      <c r="P17" s="239"/>
      <c r="Q17" s="239"/>
      <c r="R17" s="239"/>
      <c r="S17" s="240"/>
      <c r="AM17" s="72"/>
    </row>
    <row r="18" spans="1:39" s="57" customFormat="1" ht="15" customHeight="1">
      <c r="A18" s="70"/>
      <c r="B18" s="235"/>
      <c r="C18" s="236" t="s">
        <v>97</v>
      </c>
      <c r="D18" s="237" t="s">
        <v>219</v>
      </c>
      <c r="E18" s="238"/>
      <c r="F18" s="238"/>
      <c r="G18" s="238"/>
      <c r="H18" s="238"/>
      <c r="I18" s="238"/>
      <c r="J18" s="238"/>
      <c r="K18" s="238"/>
      <c r="L18" s="238"/>
      <c r="M18" s="238"/>
      <c r="N18" s="239"/>
      <c r="O18" s="239"/>
      <c r="P18" s="239"/>
      <c r="Q18" s="239"/>
      <c r="R18" s="239"/>
      <c r="S18" s="240"/>
      <c r="AM18" s="72"/>
    </row>
    <row r="19" spans="1:39" s="57" customFormat="1" ht="15" customHeight="1">
      <c r="A19" s="70"/>
      <c r="B19" s="235"/>
      <c r="C19" s="236" t="s">
        <v>97</v>
      </c>
      <c r="D19" s="237" t="s">
        <v>220</v>
      </c>
      <c r="E19" s="238"/>
      <c r="F19" s="238"/>
      <c r="G19" s="238"/>
      <c r="H19" s="238"/>
      <c r="I19" s="238"/>
      <c r="J19" s="238"/>
      <c r="K19" s="238"/>
      <c r="L19" s="238"/>
      <c r="M19" s="238"/>
      <c r="N19" s="239"/>
      <c r="O19" s="239"/>
      <c r="P19" s="239"/>
      <c r="Q19" s="239"/>
      <c r="R19" s="239"/>
      <c r="S19" s="240"/>
      <c r="AM19" s="72"/>
    </row>
    <row r="20" spans="1:39" s="57" customFormat="1" ht="15" customHeight="1">
      <c r="A20" s="70"/>
      <c r="B20" s="235"/>
      <c r="C20" s="236" t="s">
        <v>97</v>
      </c>
      <c r="D20" s="237" t="s">
        <v>221</v>
      </c>
      <c r="E20" s="238"/>
      <c r="F20" s="238"/>
      <c r="G20" s="238"/>
      <c r="H20" s="238"/>
      <c r="I20" s="238"/>
      <c r="J20" s="238"/>
      <c r="K20" s="238"/>
      <c r="L20" s="238"/>
      <c r="M20" s="238"/>
      <c r="N20" s="239"/>
      <c r="O20" s="239"/>
      <c r="P20" s="239"/>
      <c r="Q20" s="239"/>
      <c r="R20" s="239"/>
      <c r="S20" s="240"/>
      <c r="AM20" s="72"/>
    </row>
    <row r="21" spans="1:39" s="57" customFormat="1" ht="15" customHeight="1">
      <c r="A21" s="70"/>
      <c r="B21" s="235"/>
      <c r="C21" s="236" t="s">
        <v>97</v>
      </c>
      <c r="D21" s="237" t="s">
        <v>222</v>
      </c>
      <c r="E21" s="238"/>
      <c r="F21" s="238"/>
      <c r="G21" s="238"/>
      <c r="H21" s="238"/>
      <c r="I21" s="238"/>
      <c r="J21" s="238"/>
      <c r="K21" s="238"/>
      <c r="L21" s="238"/>
      <c r="M21" s="238"/>
      <c r="N21" s="239"/>
      <c r="O21" s="239"/>
      <c r="P21" s="239"/>
      <c r="Q21" s="239"/>
      <c r="R21" s="239"/>
      <c r="S21" s="240"/>
      <c r="AM21" s="72"/>
    </row>
    <row r="22" spans="1:39" s="57" customFormat="1" ht="15" customHeight="1">
      <c r="A22" s="70"/>
      <c r="B22" s="235"/>
      <c r="C22" s="236" t="s">
        <v>97</v>
      </c>
      <c r="D22" s="237" t="s">
        <v>223</v>
      </c>
      <c r="E22" s="238"/>
      <c r="F22" s="238"/>
      <c r="G22" s="238"/>
      <c r="H22" s="238"/>
      <c r="I22" s="238"/>
      <c r="J22" s="238"/>
      <c r="K22" s="238"/>
      <c r="L22" s="238"/>
      <c r="M22" s="238"/>
      <c r="N22" s="239"/>
      <c r="O22" s="239"/>
      <c r="P22" s="239"/>
      <c r="Q22" s="239"/>
      <c r="R22" s="239"/>
      <c r="S22" s="240"/>
      <c r="AM22" s="72"/>
    </row>
    <row r="23" spans="1:39" s="57" customFormat="1" ht="15" customHeight="1">
      <c r="A23" s="70"/>
      <c r="B23" s="235"/>
      <c r="C23" s="238"/>
      <c r="D23" s="238"/>
      <c r="E23" s="238"/>
      <c r="F23" s="238"/>
      <c r="G23" s="238"/>
      <c r="H23" s="238"/>
      <c r="I23" s="238"/>
      <c r="J23" s="238"/>
      <c r="K23" s="238"/>
      <c r="L23" s="238"/>
      <c r="M23" s="238"/>
      <c r="N23" s="239"/>
      <c r="O23" s="239"/>
      <c r="P23" s="239"/>
      <c r="Q23" s="239"/>
      <c r="R23" s="239"/>
      <c r="S23" s="240"/>
      <c r="AM23" s="72"/>
    </row>
    <row r="24" spans="1:39" s="57" customFormat="1" ht="15" customHeight="1">
      <c r="A24" s="70"/>
      <c r="B24" s="235"/>
      <c r="C24" s="238" t="s">
        <v>224</v>
      </c>
      <c r="D24" s="238"/>
      <c r="E24" s="238"/>
      <c r="F24" s="238"/>
      <c r="G24" s="238"/>
      <c r="H24" s="238"/>
      <c r="I24" s="238"/>
      <c r="J24" s="238"/>
      <c r="K24" s="238"/>
      <c r="L24" s="238"/>
      <c r="M24" s="238"/>
      <c r="N24" s="239"/>
      <c r="O24" s="239"/>
      <c r="P24" s="239"/>
      <c r="Q24" s="239"/>
      <c r="R24" s="239"/>
      <c r="S24" s="240"/>
      <c r="AM24" s="72"/>
    </row>
    <row r="25" spans="1:39" s="57" customFormat="1" ht="15" customHeight="1">
      <c r="A25" s="70"/>
      <c r="B25" s="235"/>
      <c r="C25" s="238"/>
      <c r="D25" s="238"/>
      <c r="E25" s="238"/>
      <c r="F25" s="238"/>
      <c r="G25" s="238"/>
      <c r="H25" s="238"/>
      <c r="I25" s="238"/>
      <c r="J25" s="238"/>
      <c r="K25" s="238"/>
      <c r="L25" s="238"/>
      <c r="M25" s="238"/>
      <c r="N25" s="239"/>
      <c r="O25" s="239"/>
      <c r="P25" s="239"/>
      <c r="Q25" s="239"/>
      <c r="R25" s="239"/>
      <c r="S25" s="240"/>
      <c r="AM25" s="72"/>
    </row>
    <row r="26" spans="1:39" s="57" customFormat="1" ht="15" customHeight="1">
      <c r="A26" s="70"/>
      <c r="B26" s="235"/>
      <c r="C26" s="419" t="s">
        <v>225</v>
      </c>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M26" s="72"/>
    </row>
    <row r="27" spans="1:39" s="57" customFormat="1" ht="15" customHeight="1">
      <c r="A27" s="70"/>
      <c r="B27" s="235"/>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M27" s="72"/>
    </row>
    <row r="28" spans="1:39" s="57" customFormat="1" ht="15" customHeight="1">
      <c r="A28" s="70"/>
      <c r="B28" s="235"/>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M28" s="72"/>
    </row>
    <row r="29" spans="1:39" s="57" customFormat="1" ht="15" customHeight="1">
      <c r="A29" s="70"/>
      <c r="B29" s="235"/>
      <c r="C29" s="238"/>
      <c r="D29" s="238"/>
      <c r="E29" s="238"/>
      <c r="F29" s="238"/>
      <c r="G29" s="238"/>
      <c r="H29" s="238"/>
      <c r="I29" s="238"/>
      <c r="J29" s="238"/>
      <c r="K29" s="238"/>
      <c r="L29" s="238"/>
      <c r="M29" s="238"/>
      <c r="N29" s="239"/>
      <c r="O29" s="239"/>
      <c r="P29" s="239"/>
      <c r="Q29" s="239"/>
      <c r="R29" s="239"/>
      <c r="S29" s="240"/>
      <c r="AM29" s="72"/>
    </row>
    <row r="30" spans="1:39" s="57" customFormat="1" ht="15" customHeight="1">
      <c r="A30" s="70"/>
      <c r="B30" s="235"/>
      <c r="C30" s="238" t="s">
        <v>226</v>
      </c>
      <c r="D30" s="238"/>
      <c r="E30" s="238"/>
      <c r="F30" s="238"/>
      <c r="G30" s="238"/>
      <c r="H30" s="238"/>
      <c r="I30" s="238"/>
      <c r="J30" s="238"/>
      <c r="K30" s="238"/>
      <c r="L30" s="238"/>
      <c r="M30" s="238"/>
      <c r="N30" s="239"/>
      <c r="O30" s="239"/>
      <c r="P30" s="239"/>
      <c r="Q30" s="239"/>
      <c r="R30" s="239"/>
      <c r="S30" s="240"/>
      <c r="AM30" s="72"/>
    </row>
    <row r="31" spans="1:39" s="57" customFormat="1" ht="15" customHeight="1">
      <c r="A31" s="70"/>
      <c r="B31" s="235"/>
      <c r="C31" s="238"/>
      <c r="D31" s="238"/>
      <c r="E31" s="238"/>
      <c r="F31" s="238"/>
      <c r="G31" s="238"/>
      <c r="H31" s="238"/>
      <c r="I31" s="238"/>
      <c r="J31" s="238"/>
      <c r="K31" s="238"/>
      <c r="L31" s="238"/>
      <c r="M31" s="238"/>
      <c r="N31" s="239"/>
      <c r="O31" s="239"/>
      <c r="P31" s="239"/>
      <c r="Q31" s="239"/>
      <c r="R31" s="239"/>
      <c r="S31" s="240"/>
      <c r="AM31" s="72"/>
    </row>
    <row r="32" spans="1:39" s="57" customFormat="1" ht="15" customHeight="1">
      <c r="A32" s="70"/>
      <c r="B32" s="235"/>
      <c r="C32" s="419" t="s">
        <v>227</v>
      </c>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72"/>
    </row>
    <row r="33" spans="1:42" s="57" customFormat="1" ht="15" customHeight="1">
      <c r="A33" s="70"/>
      <c r="B33" s="235"/>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72"/>
    </row>
    <row r="34" spans="1:42" s="57" customFormat="1" ht="15" customHeight="1">
      <c r="A34" s="70"/>
      <c r="B34" s="235"/>
      <c r="C34" s="238"/>
      <c r="D34" s="238"/>
      <c r="E34" s="238"/>
      <c r="F34" s="238"/>
      <c r="G34" s="238"/>
      <c r="H34" s="238"/>
      <c r="I34" s="238"/>
      <c r="J34" s="238"/>
      <c r="K34" s="238"/>
      <c r="L34" s="238"/>
      <c r="M34" s="238"/>
      <c r="N34" s="239"/>
      <c r="O34" s="239"/>
      <c r="P34" s="239"/>
      <c r="Q34" s="239"/>
      <c r="R34" s="239"/>
      <c r="S34" s="240"/>
      <c r="AM34" s="72"/>
    </row>
    <row r="35" spans="1:42" s="57" customFormat="1" ht="15" customHeight="1">
      <c r="A35" s="70"/>
      <c r="B35" s="235"/>
      <c r="C35" s="238" t="s">
        <v>228</v>
      </c>
      <c r="D35" s="238"/>
      <c r="E35" s="238"/>
      <c r="F35" s="238"/>
      <c r="G35" s="238"/>
      <c r="H35" s="238"/>
      <c r="I35" s="238"/>
      <c r="J35" s="238"/>
      <c r="K35" s="238"/>
      <c r="L35" s="238"/>
      <c r="M35" s="238"/>
      <c r="N35" s="239"/>
      <c r="O35" s="239"/>
      <c r="P35" s="239"/>
      <c r="Q35" s="239"/>
      <c r="R35" s="239"/>
      <c r="S35" s="240"/>
      <c r="AM35" s="72"/>
    </row>
    <row r="36" spans="1:42" s="57" customFormat="1" ht="15" customHeight="1">
      <c r="A36" s="70"/>
      <c r="B36" s="235"/>
      <c r="C36" s="238"/>
      <c r="D36" s="238"/>
      <c r="E36" s="238"/>
      <c r="F36" s="238"/>
      <c r="G36" s="238"/>
      <c r="H36" s="238"/>
      <c r="I36" s="238"/>
      <c r="J36" s="238"/>
      <c r="K36" s="238"/>
      <c r="L36" s="238"/>
      <c r="M36" s="238"/>
      <c r="N36" s="239"/>
      <c r="O36" s="239"/>
      <c r="P36" s="239"/>
      <c r="Q36" s="239"/>
      <c r="R36" s="239"/>
      <c r="S36" s="240"/>
      <c r="AM36" s="72"/>
    </row>
    <row r="37" spans="1:42" s="57" customFormat="1" ht="15" customHeight="1">
      <c r="A37" s="70"/>
      <c r="B37" s="235"/>
      <c r="C37" s="238" t="s">
        <v>229</v>
      </c>
      <c r="D37" s="238"/>
      <c r="E37" s="238"/>
      <c r="F37" s="238"/>
      <c r="G37" s="238"/>
      <c r="H37" s="238"/>
      <c r="I37" s="238"/>
      <c r="J37" s="238"/>
      <c r="K37" s="238"/>
      <c r="L37" s="238"/>
      <c r="M37" s="238"/>
      <c r="N37" s="239"/>
      <c r="O37" s="239"/>
      <c r="P37" s="239"/>
      <c r="Q37" s="239"/>
      <c r="R37" s="239"/>
      <c r="S37" s="240"/>
      <c r="AM37" s="72"/>
    </row>
    <row r="38" spans="1:42" s="57" customFormat="1" ht="15" customHeight="1">
      <c r="A38" s="70"/>
      <c r="B38" s="235"/>
      <c r="C38" s="238"/>
      <c r="D38" s="238"/>
      <c r="E38" s="238"/>
      <c r="F38" s="238"/>
      <c r="G38" s="238"/>
      <c r="H38" s="238"/>
      <c r="I38" s="238"/>
      <c r="J38" s="238"/>
      <c r="K38" s="238"/>
      <c r="L38" s="238"/>
      <c r="M38" s="238"/>
      <c r="N38" s="239"/>
      <c r="O38" s="239"/>
      <c r="P38" s="239"/>
      <c r="Q38" s="239"/>
      <c r="R38" s="239"/>
      <c r="S38" s="240"/>
      <c r="AM38" s="72"/>
    </row>
    <row r="39" spans="1:42" s="57" customFormat="1" ht="15" customHeight="1">
      <c r="A39" s="70"/>
      <c r="B39" s="235"/>
      <c r="C39" s="238" t="s">
        <v>230</v>
      </c>
      <c r="D39" s="238"/>
      <c r="E39" s="238"/>
      <c r="F39" s="238"/>
      <c r="G39" s="238"/>
      <c r="H39" s="238"/>
      <c r="I39" s="238"/>
      <c r="J39" s="238"/>
      <c r="K39" s="238"/>
      <c r="L39" s="238"/>
      <c r="M39" s="238"/>
      <c r="N39" s="239"/>
      <c r="O39" s="239"/>
      <c r="P39" s="239"/>
      <c r="Q39" s="239"/>
      <c r="R39" s="239"/>
      <c r="S39" s="240"/>
      <c r="AM39" s="72"/>
    </row>
    <row r="40" spans="1:42" s="57" customFormat="1" ht="15" customHeight="1">
      <c r="A40" s="70"/>
      <c r="B40" s="235"/>
      <c r="C40" s="238"/>
      <c r="D40" s="238"/>
      <c r="E40" s="238"/>
      <c r="F40" s="238"/>
      <c r="G40" s="238"/>
      <c r="H40" s="238"/>
      <c r="I40" s="238"/>
      <c r="J40" s="238"/>
      <c r="K40" s="238"/>
      <c r="L40" s="238"/>
      <c r="M40" s="238"/>
      <c r="N40" s="239"/>
      <c r="O40" s="239"/>
      <c r="P40" s="239"/>
      <c r="Q40" s="239"/>
      <c r="R40" s="239"/>
      <c r="S40" s="240"/>
      <c r="AM40" s="72"/>
    </row>
    <row r="41" spans="1:42" s="57" customFormat="1" ht="15" customHeight="1">
      <c r="A41" s="70"/>
      <c r="B41" s="235"/>
      <c r="C41" s="419" t="s">
        <v>231</v>
      </c>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M41" s="72"/>
    </row>
    <row r="42" spans="1:42" s="57" customFormat="1" ht="15" customHeight="1">
      <c r="A42" s="70"/>
      <c r="B42" s="235"/>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M42" s="72"/>
    </row>
    <row r="43" spans="1:42" s="57" customFormat="1" ht="15" customHeight="1">
      <c r="A43" s="70"/>
      <c r="B43" s="235"/>
      <c r="C43" s="238"/>
      <c r="D43" s="238"/>
      <c r="E43" s="238"/>
      <c r="F43" s="238"/>
      <c r="G43" s="238"/>
      <c r="H43" s="238"/>
      <c r="I43" s="238"/>
      <c r="J43" s="238"/>
      <c r="K43" s="238"/>
      <c r="L43" s="238"/>
      <c r="M43" s="238"/>
      <c r="N43" s="239"/>
      <c r="O43" s="239"/>
      <c r="P43" s="239"/>
      <c r="Q43" s="239"/>
      <c r="R43" s="239"/>
      <c r="S43" s="240"/>
      <c r="AM43" s="72"/>
    </row>
    <row r="44" spans="1:42" s="57" customFormat="1" ht="15" customHeight="1">
      <c r="A44" s="70"/>
      <c r="B44" s="235"/>
      <c r="C44" s="238" t="s">
        <v>232</v>
      </c>
      <c r="D44" s="238"/>
      <c r="E44" s="238"/>
      <c r="F44" s="238"/>
      <c r="G44" s="238"/>
      <c r="H44" s="238"/>
      <c r="I44" s="238"/>
      <c r="J44" s="238"/>
      <c r="K44" s="238"/>
      <c r="L44" s="238"/>
      <c r="M44" s="238"/>
      <c r="N44" s="239"/>
      <c r="O44" s="239"/>
      <c r="P44" s="239"/>
      <c r="Q44" s="239"/>
      <c r="R44" s="239"/>
      <c r="S44" s="240"/>
      <c r="AM44" s="72"/>
    </row>
    <row r="45" spans="1:42" ht="98.25" customHeight="1">
      <c r="A45" s="20"/>
      <c r="C45" s="241"/>
      <c r="D45" s="242"/>
      <c r="E45" s="420" t="s">
        <v>430</v>
      </c>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15"/>
    </row>
    <row r="46" spans="1:42" s="58" customFormat="1" ht="21.75" customHeight="1">
      <c r="A46" s="20"/>
      <c r="C46" s="243"/>
      <c r="D46" s="421" t="s">
        <v>82</v>
      </c>
      <c r="E46" s="421"/>
      <c r="F46" s="421"/>
      <c r="G46" s="421"/>
      <c r="H46" s="421"/>
      <c r="I46" s="421"/>
      <c r="J46" s="421"/>
      <c r="K46" s="421"/>
      <c r="L46" s="421"/>
      <c r="M46" s="421"/>
      <c r="N46" s="421"/>
      <c r="O46" s="421"/>
      <c r="P46" s="11"/>
      <c r="Q46" s="11"/>
      <c r="R46" s="11"/>
      <c r="S46" s="11"/>
      <c r="T46" s="11"/>
      <c r="U46" s="11"/>
      <c r="V46" s="244"/>
      <c r="W46" s="245"/>
      <c r="Y46" s="6"/>
      <c r="AC46" s="246"/>
      <c r="AD46" s="247"/>
      <c r="AE46" s="247"/>
      <c r="AF46" s="247"/>
      <c r="AG46" s="248"/>
      <c r="AH46" s="248"/>
      <c r="AI46" s="249"/>
      <c r="AJ46" s="11"/>
      <c r="AK46" s="11"/>
      <c r="AL46" s="33"/>
      <c r="AM46" s="73"/>
      <c r="AN46" s="33"/>
    </row>
    <row r="47" spans="1:42" s="58" customFormat="1" ht="49.5" customHeight="1">
      <c r="A47" s="20"/>
      <c r="B47" s="1"/>
      <c r="E47" s="422" t="s">
        <v>251</v>
      </c>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74"/>
      <c r="AP47" s="33"/>
    </row>
    <row r="48" spans="1:42" s="57" customFormat="1" ht="15" customHeight="1">
      <c r="A48" s="70"/>
      <c r="B48" s="235"/>
      <c r="C48" s="238" t="s">
        <v>233</v>
      </c>
      <c r="D48" s="238"/>
      <c r="E48" s="238"/>
      <c r="F48" s="238"/>
      <c r="G48" s="238"/>
      <c r="H48" s="238"/>
      <c r="I48" s="238"/>
      <c r="J48" s="238"/>
      <c r="K48" s="238"/>
      <c r="L48" s="238"/>
      <c r="M48" s="238"/>
      <c r="N48" s="239"/>
      <c r="O48" s="239"/>
      <c r="P48" s="239"/>
      <c r="Q48" s="239"/>
      <c r="R48" s="239"/>
      <c r="S48" s="240"/>
      <c r="AM48" s="72"/>
    </row>
    <row r="49" spans="1:39" s="57" customFormat="1" ht="15" customHeight="1">
      <c r="A49" s="70"/>
      <c r="B49" s="235"/>
      <c r="C49" s="238" t="s">
        <v>262</v>
      </c>
      <c r="D49" s="238"/>
      <c r="E49" s="238"/>
      <c r="F49" s="238"/>
      <c r="G49" s="238"/>
      <c r="H49" s="238"/>
      <c r="I49" s="238"/>
      <c r="J49" s="238"/>
      <c r="K49" s="238"/>
      <c r="L49" s="238"/>
      <c r="M49" s="238"/>
      <c r="N49" s="239"/>
      <c r="O49" s="239"/>
      <c r="P49" s="239"/>
      <c r="Q49" s="239"/>
      <c r="R49" s="239"/>
      <c r="S49" s="240"/>
      <c r="AM49" s="72"/>
    </row>
    <row r="50" spans="1:39" ht="15" customHeight="1">
      <c r="A50" s="63"/>
      <c r="B50" s="251"/>
      <c r="C50" s="252"/>
      <c r="D50" s="238" t="s">
        <v>263</v>
      </c>
      <c r="E50" s="253"/>
      <c r="F50" s="253"/>
      <c r="G50" s="254"/>
      <c r="H50" s="254"/>
      <c r="I50" s="254"/>
      <c r="J50" s="254"/>
      <c r="K50" s="254"/>
      <c r="L50" s="254"/>
      <c r="M50" s="254"/>
      <c r="N50" s="254"/>
      <c r="O50" s="254"/>
      <c r="P50" s="254"/>
      <c r="Q50" s="254"/>
      <c r="R50" s="254"/>
      <c r="S50" s="254"/>
      <c r="T50" s="254"/>
      <c r="U50" s="254"/>
      <c r="V50" s="254"/>
      <c r="W50" s="254"/>
      <c r="X50" s="254"/>
      <c r="Y50" s="254"/>
      <c r="Z50" s="254"/>
      <c r="AA50" s="254"/>
      <c r="AB50" s="254"/>
      <c r="AC50" s="255"/>
      <c r="AD50" s="255"/>
      <c r="AE50" s="255"/>
      <c r="AF50" s="255"/>
      <c r="AG50" s="255"/>
      <c r="AH50" s="255"/>
      <c r="AI50" s="255"/>
      <c r="AJ50" s="255"/>
      <c r="AK50" s="255"/>
      <c r="AL50" s="255"/>
      <c r="AM50" s="64"/>
    </row>
    <row r="51" spans="1:39" s="58" customFormat="1" ht="15" customHeight="1">
      <c r="A51" s="59"/>
      <c r="C51" s="58" t="s">
        <v>264</v>
      </c>
      <c r="E51" s="250"/>
      <c r="F51" s="250"/>
      <c r="G51" s="250"/>
      <c r="H51" s="250"/>
      <c r="I51" s="250"/>
      <c r="J51" s="250"/>
      <c r="K51" s="250"/>
      <c r="L51" s="250"/>
      <c r="M51" s="250"/>
      <c r="N51" s="250"/>
      <c r="O51" s="250"/>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62"/>
    </row>
    <row r="52" spans="1:39" s="58" customFormat="1" ht="15" customHeight="1">
      <c r="A52" s="59"/>
      <c r="D52" s="58" t="s">
        <v>265</v>
      </c>
      <c r="E52" s="250"/>
      <c r="F52" s="250"/>
      <c r="G52" s="250"/>
      <c r="H52" s="250"/>
      <c r="I52" s="250"/>
      <c r="J52" s="250"/>
      <c r="K52" s="250"/>
      <c r="L52" s="250"/>
      <c r="M52" s="250"/>
      <c r="N52" s="250"/>
      <c r="O52" s="250"/>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62"/>
    </row>
    <row r="53" spans="1:39" s="57" customFormat="1" ht="15" customHeight="1">
      <c r="A53" s="70"/>
      <c r="B53" s="235"/>
      <c r="C53" s="238"/>
      <c r="D53" s="238"/>
      <c r="E53" s="238"/>
      <c r="F53" s="238"/>
      <c r="G53" s="238"/>
      <c r="H53" s="238"/>
      <c r="I53" s="238"/>
      <c r="J53" s="238"/>
      <c r="K53" s="238"/>
      <c r="L53" s="238"/>
      <c r="M53" s="238"/>
      <c r="N53" s="239"/>
      <c r="O53" s="239"/>
      <c r="P53" s="239"/>
      <c r="Q53" s="239"/>
      <c r="R53" s="239"/>
      <c r="S53" s="240"/>
      <c r="AM53" s="72"/>
    </row>
    <row r="54" spans="1:39" s="57" customFormat="1" ht="15" customHeight="1">
      <c r="A54" s="102"/>
      <c r="B54" s="257"/>
      <c r="C54" s="238" t="s">
        <v>323</v>
      </c>
      <c r="D54" s="238"/>
      <c r="E54" s="238"/>
      <c r="F54" s="238"/>
      <c r="G54" s="238"/>
      <c r="H54" s="238"/>
      <c r="I54" s="238"/>
      <c r="J54" s="238"/>
      <c r="K54" s="238"/>
      <c r="L54" s="238"/>
      <c r="M54" s="238"/>
      <c r="N54" s="239"/>
      <c r="O54" s="239"/>
      <c r="P54" s="239"/>
      <c r="Q54" s="239"/>
      <c r="R54" s="239"/>
      <c r="S54" s="240"/>
      <c r="AM54" s="72"/>
    </row>
    <row r="55" spans="1:39" s="57" customFormat="1" ht="15" customHeight="1">
      <c r="A55" s="102"/>
      <c r="B55" s="257"/>
      <c r="C55" s="238" t="s">
        <v>324</v>
      </c>
      <c r="D55" s="238"/>
      <c r="E55" s="238"/>
      <c r="F55" s="238"/>
      <c r="G55" s="238"/>
      <c r="H55" s="238"/>
      <c r="I55" s="238"/>
      <c r="J55" s="238"/>
      <c r="K55" s="238"/>
      <c r="L55" s="238"/>
      <c r="M55" s="238"/>
      <c r="N55" s="239"/>
      <c r="O55" s="239"/>
      <c r="P55" s="239"/>
      <c r="Q55" s="239"/>
      <c r="R55" s="239"/>
      <c r="S55" s="240"/>
      <c r="AM55" s="72"/>
    </row>
    <row r="56" spans="1:39" s="57" customFormat="1" ht="15" customHeight="1">
      <c r="A56" s="102"/>
      <c r="B56" s="257"/>
      <c r="C56" s="238" t="s">
        <v>325</v>
      </c>
      <c r="D56" s="238"/>
      <c r="E56" s="238"/>
      <c r="F56" s="238"/>
      <c r="G56" s="238"/>
      <c r="H56" s="238"/>
      <c r="I56" s="238"/>
      <c r="J56" s="238"/>
      <c r="K56" s="238"/>
      <c r="L56" s="238"/>
      <c r="M56" s="238"/>
      <c r="N56" s="239"/>
      <c r="O56" s="239"/>
      <c r="P56" s="239"/>
      <c r="Q56" s="239"/>
      <c r="R56" s="239"/>
      <c r="S56" s="240"/>
      <c r="AM56" s="72"/>
    </row>
    <row r="57" spans="1:39" s="57" customFormat="1" ht="15" customHeight="1">
      <c r="A57" s="102"/>
      <c r="B57" s="257"/>
      <c r="C57" s="238" t="s">
        <v>326</v>
      </c>
      <c r="D57" s="238"/>
      <c r="E57" s="238"/>
      <c r="F57" s="238"/>
      <c r="G57" s="238"/>
      <c r="H57" s="238"/>
      <c r="I57" s="238"/>
      <c r="J57" s="238"/>
      <c r="K57" s="238"/>
      <c r="L57" s="238"/>
      <c r="M57" s="238"/>
      <c r="N57" s="239"/>
      <c r="O57" s="239"/>
      <c r="P57" s="239"/>
      <c r="Q57" s="239"/>
      <c r="R57" s="239"/>
      <c r="S57" s="240"/>
      <c r="AM57" s="72"/>
    </row>
    <row r="58" spans="1:39" s="57" customFormat="1" ht="15" customHeight="1">
      <c r="A58" s="102"/>
      <c r="B58" s="257"/>
      <c r="C58" s="238" t="s">
        <v>329</v>
      </c>
      <c r="D58" s="238"/>
      <c r="E58" s="238"/>
      <c r="F58" s="238"/>
      <c r="G58" s="238"/>
      <c r="H58" s="238"/>
      <c r="I58" s="238"/>
      <c r="J58" s="238"/>
      <c r="K58" s="238"/>
      <c r="L58" s="238"/>
      <c r="M58" s="238"/>
      <c r="N58" s="239"/>
      <c r="O58" s="239"/>
      <c r="P58" s="239"/>
      <c r="Q58" s="239"/>
      <c r="R58" s="239"/>
      <c r="S58" s="240"/>
      <c r="AM58" s="72"/>
    </row>
    <row r="59" spans="1:39" s="57" customFormat="1" ht="15" customHeight="1">
      <c r="A59" s="102"/>
      <c r="B59" s="257"/>
      <c r="C59" s="238" t="s">
        <v>330</v>
      </c>
      <c r="D59" s="238"/>
      <c r="E59" s="238"/>
      <c r="F59" s="238"/>
      <c r="G59" s="238"/>
      <c r="H59" s="238"/>
      <c r="I59" s="238"/>
      <c r="J59" s="238"/>
      <c r="K59" s="238"/>
      <c r="L59" s="238"/>
      <c r="M59" s="238"/>
      <c r="N59" s="239"/>
      <c r="O59" s="239"/>
      <c r="P59" s="239"/>
      <c r="Q59" s="239"/>
      <c r="R59" s="239"/>
      <c r="S59" s="240"/>
      <c r="AM59" s="72"/>
    </row>
    <row r="60" spans="1:39" ht="18" customHeight="1">
      <c r="A60" s="20"/>
      <c r="C60" s="238" t="s">
        <v>329</v>
      </c>
      <c r="AM60" s="15"/>
    </row>
    <row r="61" spans="1:39" ht="18" customHeight="1">
      <c r="A61" s="20"/>
      <c r="C61" s="6" t="s">
        <v>421</v>
      </c>
      <c r="AM61" s="15"/>
    </row>
    <row r="62" spans="1:39" ht="18" customHeight="1">
      <c r="A62" s="20"/>
      <c r="C62" s="423" t="s">
        <v>544</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M62" s="15"/>
    </row>
    <row r="63" spans="1:39" ht="18" customHeight="1">
      <c r="A63" s="20"/>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M63" s="15"/>
    </row>
    <row r="64" spans="1:39" ht="37.5" customHeight="1">
      <c r="A64" s="20"/>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M64" s="15"/>
    </row>
    <row r="65" spans="1:39" ht="51.75" customHeight="1" thickBot="1">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row>
    <row r="66" spans="1:39" ht="18" customHeight="1"/>
    <row r="67" spans="1:39" ht="18" customHeight="1"/>
    <row r="68" spans="1:39" ht="18" customHeight="1"/>
    <row r="69" spans="1:39" ht="18" customHeight="1"/>
    <row r="70" spans="1:39" ht="18" customHeight="1"/>
    <row r="71" spans="1:39" ht="18" customHeight="1"/>
    <row r="72" spans="1:39" ht="18" customHeight="1"/>
    <row r="73" spans="1:39" ht="18" customHeight="1"/>
    <row r="74" spans="1:39" ht="18" customHeight="1"/>
    <row r="75" spans="1:39" ht="18" customHeight="1"/>
    <row r="76" spans="1:39" ht="18" customHeight="1"/>
    <row r="77" spans="1:39" ht="18" customHeight="1"/>
    <row r="78" spans="1:39" ht="18" customHeight="1"/>
    <row r="79" spans="1:39" ht="18" customHeight="1"/>
    <row r="80" spans="1:39" ht="18" customHeight="1"/>
    <row r="81" ht="18" customHeight="1"/>
    <row r="82" ht="18" customHeight="1"/>
    <row r="83" ht="18" customHeight="1"/>
    <row r="84" ht="18" customHeight="1"/>
    <row r="85" ht="18" customHeight="1"/>
  </sheetData>
  <mergeCells count="34">
    <mergeCell ref="A1:J6"/>
    <mergeCell ref="AC1:AM6"/>
    <mergeCell ref="A7:J7"/>
    <mergeCell ref="A8:J8"/>
    <mergeCell ref="S7:T7"/>
    <mergeCell ref="K1:AB4"/>
    <mergeCell ref="K5:AB6"/>
    <mergeCell ref="K7:L7"/>
    <mergeCell ref="M7:N7"/>
    <mergeCell ref="O7:P7"/>
    <mergeCell ref="U7:V7"/>
    <mergeCell ref="O8:P8"/>
    <mergeCell ref="W7:Y7"/>
    <mergeCell ref="U8:V8"/>
    <mergeCell ref="W8:Y8"/>
    <mergeCell ref="Z8:AB8"/>
    <mergeCell ref="Z7:AB7"/>
    <mergeCell ref="Q8:R8"/>
    <mergeCell ref="C11:AL12"/>
    <mergeCell ref="C26:AK28"/>
    <mergeCell ref="C32:AL33"/>
    <mergeCell ref="K8:L8"/>
    <mergeCell ref="M8:N8"/>
    <mergeCell ref="AI7:AM8"/>
    <mergeCell ref="AG7:AH8"/>
    <mergeCell ref="AE7:AF8"/>
    <mergeCell ref="AC7:AD8"/>
    <mergeCell ref="Q7:R7"/>
    <mergeCell ref="S8:T8"/>
    <mergeCell ref="C41:AK42"/>
    <mergeCell ref="E45:AL45"/>
    <mergeCell ref="D46:O46"/>
    <mergeCell ref="E47:AL47"/>
    <mergeCell ref="C62:AI64"/>
  </mergeCells>
  <printOptions horizontalCentered="1" gridLinesSet="0"/>
  <pageMargins left="0.1" right="0.1" top="0.1" bottom="0.1" header="0" footer="0"/>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80"/>
  <sheetViews>
    <sheetView showGridLines="0" view="pageBreakPreview" topLeftCell="A16" zoomScaleNormal="100" zoomScaleSheetLayoutView="100" workbookViewId="0">
      <selection activeCell="AQ9" sqref="AQ9"/>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5</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78">
        <v>1</v>
      </c>
      <c r="I11" s="478" t="s">
        <v>93</v>
      </c>
      <c r="J11" s="479"/>
      <c r="K11" s="479"/>
      <c r="L11" s="479"/>
      <c r="M11" s="479"/>
      <c r="N11" s="479"/>
      <c r="O11" s="479"/>
      <c r="P11" s="479"/>
      <c r="Q11" s="479"/>
      <c r="R11" s="479"/>
      <c r="S11" s="479"/>
      <c r="T11" s="479"/>
      <c r="U11" s="480"/>
      <c r="V11" s="481" t="s">
        <v>176</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79">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79">
        <v>3</v>
      </c>
      <c r="I13" s="462" t="s">
        <v>95</v>
      </c>
      <c r="J13" s="463"/>
      <c r="K13" s="463"/>
      <c r="L13" s="463"/>
      <c r="M13" s="463"/>
      <c r="N13" s="464"/>
      <c r="O13" s="462" t="s">
        <v>96</v>
      </c>
      <c r="P13" s="463"/>
      <c r="Q13" s="463"/>
      <c r="R13" s="463"/>
      <c r="S13" s="463"/>
      <c r="T13" s="463"/>
      <c r="U13" s="465"/>
      <c r="V13" s="487" t="s">
        <v>521</v>
      </c>
      <c r="W13" s="470"/>
      <c r="X13" s="470"/>
      <c r="Y13" s="470"/>
      <c r="Z13" s="470"/>
      <c r="AA13" s="470"/>
      <c r="AB13" s="470"/>
      <c r="AC13" s="488"/>
      <c r="AD13" s="489" t="s">
        <v>281</v>
      </c>
      <c r="AE13" s="444"/>
      <c r="AF13" s="444"/>
      <c r="AG13" s="444"/>
      <c r="AH13" s="444"/>
      <c r="AI13" s="444"/>
      <c r="AJ13" s="444"/>
      <c r="AK13" s="444"/>
      <c r="AL13" s="444"/>
      <c r="AM13" s="445"/>
    </row>
    <row r="14" spans="1:39" s="6" customFormat="1" ht="12.75" customHeight="1">
      <c r="A14" s="456"/>
      <c r="B14" s="457"/>
      <c r="C14" s="457"/>
      <c r="D14" s="457"/>
      <c r="E14" s="457"/>
      <c r="F14" s="457"/>
      <c r="G14" s="458"/>
      <c r="H14" s="79">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434</v>
      </c>
      <c r="AE14" s="470"/>
      <c r="AF14" s="470"/>
      <c r="AG14" s="470"/>
      <c r="AH14" s="470"/>
      <c r="AI14" s="470"/>
      <c r="AJ14" s="470"/>
      <c r="AK14" s="470"/>
      <c r="AL14" s="470"/>
      <c r="AM14" s="471"/>
    </row>
    <row r="15" spans="1:39" s="6" customFormat="1" ht="12.75" customHeight="1">
      <c r="A15" s="456"/>
      <c r="B15" s="457"/>
      <c r="C15" s="457"/>
      <c r="D15" s="457"/>
      <c r="E15" s="457"/>
      <c r="F15" s="457"/>
      <c r="G15" s="458"/>
      <c r="H15" s="79">
        <v>5</v>
      </c>
      <c r="I15" s="462" t="s">
        <v>98</v>
      </c>
      <c r="J15" s="463"/>
      <c r="K15" s="463"/>
      <c r="L15" s="463"/>
      <c r="M15" s="463"/>
      <c r="N15" s="463"/>
      <c r="O15" s="463"/>
      <c r="P15" s="463"/>
      <c r="Q15" s="463"/>
      <c r="R15" s="463"/>
      <c r="S15" s="463"/>
      <c r="T15" s="463"/>
      <c r="U15" s="465"/>
      <c r="V15" s="472" t="s">
        <v>282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79">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456"/>
      <c r="B17" s="457"/>
      <c r="C17" s="457"/>
      <c r="D17" s="457"/>
      <c r="E17" s="457"/>
      <c r="F17" s="457"/>
      <c r="G17" s="458"/>
      <c r="H17" s="80">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459"/>
      <c r="B18" s="460"/>
      <c r="C18" s="460"/>
      <c r="D18" s="460"/>
      <c r="E18" s="460"/>
      <c r="F18" s="460"/>
      <c r="G18" s="461"/>
      <c r="H18" s="80">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453" t="s">
        <v>103</v>
      </c>
      <c r="B19" s="454"/>
      <c r="C19" s="454"/>
      <c r="D19" s="454"/>
      <c r="E19" s="454"/>
      <c r="F19" s="454"/>
      <c r="G19" s="455"/>
      <c r="H19" s="78">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39" s="6" customFormat="1" ht="24" customHeight="1">
      <c r="A20" s="456"/>
      <c r="B20" s="457"/>
      <c r="C20" s="457"/>
      <c r="D20" s="457"/>
      <c r="E20" s="457"/>
      <c r="F20" s="457"/>
      <c r="G20" s="458"/>
      <c r="H20" s="90">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39" s="6" customFormat="1" ht="24.95" customHeight="1">
      <c r="A21" s="456"/>
      <c r="B21" s="457"/>
      <c r="C21" s="457"/>
      <c r="D21" s="457"/>
      <c r="E21" s="457"/>
      <c r="F21" s="457"/>
      <c r="G21" s="458"/>
      <c r="H21" s="91">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81">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78">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79">
        <v>14</v>
      </c>
      <c r="I24" s="462" t="s">
        <v>116</v>
      </c>
      <c r="J24" s="463"/>
      <c r="K24" s="463"/>
      <c r="L24" s="463"/>
      <c r="M24" s="463"/>
      <c r="N24" s="463"/>
      <c r="O24" s="463"/>
      <c r="P24" s="463"/>
      <c r="Q24" s="463"/>
      <c r="R24" s="463"/>
      <c r="S24" s="463"/>
      <c r="T24" s="463"/>
      <c r="U24" s="465"/>
      <c r="V24" s="511">
        <v>37247.199999999997</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456"/>
      <c r="B25" s="457"/>
      <c r="C25" s="457"/>
      <c r="D25" s="457"/>
      <c r="E25" s="457"/>
      <c r="F25" s="457"/>
      <c r="G25" s="458"/>
      <c r="H25" s="79">
        <v>15</v>
      </c>
      <c r="I25" s="462" t="s">
        <v>118</v>
      </c>
      <c r="J25" s="463"/>
      <c r="K25" s="463"/>
      <c r="L25" s="463"/>
      <c r="M25" s="463"/>
      <c r="N25" s="464"/>
      <c r="O25" s="462" t="s">
        <v>119</v>
      </c>
      <c r="P25" s="463"/>
      <c r="Q25" s="463"/>
      <c r="R25" s="463"/>
      <c r="S25" s="463"/>
      <c r="T25" s="463"/>
      <c r="U25" s="465"/>
      <c r="V25" s="515" t="s">
        <v>331</v>
      </c>
      <c r="W25" s="516"/>
      <c r="X25" s="516" t="s">
        <v>120</v>
      </c>
      <c r="Y25" s="516"/>
      <c r="Z25" s="516"/>
      <c r="AA25" s="516"/>
      <c r="AB25" s="516"/>
      <c r="AC25" s="516"/>
      <c r="AD25" s="516"/>
      <c r="AE25" s="520"/>
      <c r="AF25" s="521">
        <f>48.1/29</f>
        <v>1.6586206896551725</v>
      </c>
      <c r="AG25" s="522"/>
      <c r="AH25" s="523"/>
      <c r="AI25" s="523"/>
      <c r="AJ25" s="513" t="s">
        <v>121</v>
      </c>
      <c r="AK25" s="513"/>
      <c r="AL25" s="513"/>
      <c r="AM25" s="261"/>
    </row>
    <row r="26" spans="1:39" s="6" customFormat="1" ht="12.75" customHeight="1">
      <c r="A26" s="456"/>
      <c r="B26" s="457"/>
      <c r="C26" s="457"/>
      <c r="D26" s="457"/>
      <c r="E26" s="457"/>
      <c r="F26" s="457"/>
      <c r="G26" s="458"/>
      <c r="H26" s="79">
        <v>16</v>
      </c>
      <c r="I26" s="462" t="s">
        <v>122</v>
      </c>
      <c r="J26" s="463"/>
      <c r="K26" s="463"/>
      <c r="L26" s="463"/>
      <c r="M26" s="463"/>
      <c r="N26" s="464"/>
      <c r="O26" s="462" t="s">
        <v>123</v>
      </c>
      <c r="P26" s="463"/>
      <c r="Q26" s="463"/>
      <c r="R26" s="463"/>
      <c r="S26" s="463"/>
      <c r="T26" s="463"/>
      <c r="U26" s="465"/>
      <c r="V26" s="262"/>
      <c r="W26" s="263"/>
      <c r="X26" s="514" t="s">
        <v>267</v>
      </c>
      <c r="Y26" s="514"/>
      <c r="Z26" s="514"/>
      <c r="AA26" s="514"/>
      <c r="AB26" s="514"/>
      <c r="AC26" s="514"/>
      <c r="AD26" s="514"/>
      <c r="AE26" s="264"/>
      <c r="AF26" s="513">
        <v>9</v>
      </c>
      <c r="AG26" s="513"/>
      <c r="AH26" s="513" t="s">
        <v>124</v>
      </c>
      <c r="AI26" s="513"/>
      <c r="AJ26" s="265"/>
      <c r="AK26" s="265"/>
      <c r="AL26" s="265"/>
      <c r="AM26" s="261"/>
    </row>
    <row r="27" spans="1:39" s="6" customFormat="1" ht="12.75" customHeight="1">
      <c r="A27" s="456"/>
      <c r="B27" s="457"/>
      <c r="C27" s="457"/>
      <c r="D27" s="457"/>
      <c r="E27" s="457"/>
      <c r="F27" s="457"/>
      <c r="G27" s="458"/>
      <c r="H27" s="79">
        <v>17</v>
      </c>
      <c r="I27" s="462" t="s">
        <v>125</v>
      </c>
      <c r="J27" s="463"/>
      <c r="K27" s="463"/>
      <c r="L27" s="463"/>
      <c r="M27" s="463"/>
      <c r="N27" s="464"/>
      <c r="O27" s="462" t="s">
        <v>126</v>
      </c>
      <c r="P27" s="463"/>
      <c r="Q27" s="463"/>
      <c r="R27" s="463"/>
      <c r="S27" s="463"/>
      <c r="T27" s="463"/>
      <c r="U27" s="465"/>
      <c r="V27" s="517"/>
      <c r="W27" s="518"/>
      <c r="X27" s="513">
        <v>32</v>
      </c>
      <c r="Y27" s="513"/>
      <c r="Z27" s="265"/>
      <c r="AA27" s="519" t="s">
        <v>127</v>
      </c>
      <c r="AB27" s="519"/>
      <c r="AC27" s="266"/>
      <c r="AD27" s="266"/>
      <c r="AE27" s="266"/>
      <c r="AF27" s="513">
        <v>284</v>
      </c>
      <c r="AG27" s="513"/>
      <c r="AH27" s="265" t="s">
        <v>128</v>
      </c>
      <c r="AI27" s="265"/>
      <c r="AJ27" s="265"/>
      <c r="AK27" s="265"/>
      <c r="AL27" s="265"/>
      <c r="AM27" s="261"/>
    </row>
    <row r="28" spans="1:39" s="6" customFormat="1" ht="12.75" customHeight="1">
      <c r="A28" s="456"/>
      <c r="B28" s="457"/>
      <c r="C28" s="457"/>
      <c r="D28" s="457"/>
      <c r="E28" s="457"/>
      <c r="F28" s="457"/>
      <c r="G28" s="458"/>
      <c r="H28" s="79">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456"/>
      <c r="B29" s="457"/>
      <c r="C29" s="457"/>
      <c r="D29" s="457"/>
      <c r="E29" s="457"/>
      <c r="F29" s="457"/>
      <c r="G29" s="458"/>
      <c r="H29" s="79">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456"/>
      <c r="B30" s="457"/>
      <c r="C30" s="457"/>
      <c r="D30" s="457"/>
      <c r="E30" s="457"/>
      <c r="F30" s="457"/>
      <c r="G30" s="458"/>
      <c r="H30" s="79">
        <v>20</v>
      </c>
      <c r="I30" s="502"/>
      <c r="J30" s="503"/>
      <c r="K30" s="503"/>
      <c r="L30" s="503"/>
      <c r="M30" s="503"/>
      <c r="N30" s="504"/>
      <c r="O30" s="462" t="s">
        <v>132</v>
      </c>
      <c r="P30" s="463"/>
      <c r="Q30" s="463"/>
      <c r="R30" s="463"/>
      <c r="S30" s="463"/>
      <c r="T30" s="463"/>
      <c r="U30" s="465"/>
      <c r="V30" s="269"/>
      <c r="W30" s="265"/>
      <c r="X30" s="265"/>
      <c r="Y30" s="265"/>
      <c r="Z30" s="265"/>
      <c r="AA30" s="523">
        <v>3.4</v>
      </c>
      <c r="AB30" s="523"/>
      <c r="AC30" s="523"/>
      <c r="AD30" s="523"/>
      <c r="AE30" s="529"/>
      <c r="AF30" s="529"/>
      <c r="AG30" s="266"/>
      <c r="AH30" s="268" t="s">
        <v>124</v>
      </c>
      <c r="AI30" s="265"/>
      <c r="AJ30" s="265"/>
      <c r="AK30" s="265"/>
      <c r="AL30" s="265"/>
      <c r="AM30" s="261"/>
    </row>
    <row r="31" spans="1:39" s="6" customFormat="1" ht="12.75" customHeight="1">
      <c r="A31" s="456"/>
      <c r="B31" s="457"/>
      <c r="C31" s="457"/>
      <c r="D31" s="457"/>
      <c r="E31" s="457"/>
      <c r="F31" s="457"/>
      <c r="G31" s="458"/>
      <c r="H31" s="79">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79">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456"/>
      <c r="B33" s="457"/>
      <c r="C33" s="457"/>
      <c r="D33" s="457"/>
      <c r="E33" s="457"/>
      <c r="F33" s="457"/>
      <c r="G33" s="458"/>
      <c r="H33" s="79">
        <v>23</v>
      </c>
      <c r="I33" s="462" t="s">
        <v>135</v>
      </c>
      <c r="J33" s="463"/>
      <c r="K33" s="463"/>
      <c r="L33" s="463"/>
      <c r="M33" s="463"/>
      <c r="N33" s="463"/>
      <c r="O33" s="463"/>
      <c r="P33" s="463"/>
      <c r="Q33" s="463"/>
      <c r="R33" s="463"/>
      <c r="S33" s="463"/>
      <c r="T33" s="463"/>
      <c r="U33" s="465"/>
      <c r="V33" s="539">
        <v>0.95399999999999996</v>
      </c>
      <c r="W33" s="519"/>
      <c r="X33" s="519"/>
      <c r="Y33" s="519"/>
      <c r="Z33" s="519"/>
      <c r="AA33" s="519"/>
      <c r="AB33" s="519"/>
      <c r="AC33" s="519"/>
      <c r="AD33" s="519"/>
      <c r="AE33" s="519"/>
      <c r="AF33" s="519"/>
      <c r="AG33" s="519"/>
      <c r="AH33" s="519"/>
      <c r="AI33" s="519"/>
      <c r="AJ33" s="519"/>
      <c r="AK33" s="519"/>
      <c r="AL33" s="519"/>
      <c r="AM33" s="540"/>
    </row>
    <row r="34" spans="1:39" s="6" customFormat="1" ht="12.75" customHeight="1">
      <c r="A34" s="456"/>
      <c r="B34" s="457"/>
      <c r="C34" s="457"/>
      <c r="D34" s="457"/>
      <c r="E34" s="457"/>
      <c r="F34" s="457"/>
      <c r="G34" s="458"/>
      <c r="H34" s="79">
        <v>24</v>
      </c>
      <c r="I34" s="462" t="s">
        <v>136</v>
      </c>
      <c r="J34" s="463"/>
      <c r="K34" s="463"/>
      <c r="L34" s="463"/>
      <c r="M34" s="463"/>
      <c r="N34" s="463"/>
      <c r="O34" s="463"/>
      <c r="P34" s="463"/>
      <c r="Q34" s="463"/>
      <c r="R34" s="463"/>
      <c r="S34" s="463"/>
      <c r="T34" s="463"/>
      <c r="U34" s="465"/>
      <c r="V34" s="530">
        <v>427.9</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456"/>
      <c r="B35" s="457"/>
      <c r="C35" s="457"/>
      <c r="D35" s="457"/>
      <c r="E35" s="457"/>
      <c r="F35" s="457"/>
      <c r="G35" s="458"/>
      <c r="H35" s="79">
        <v>25</v>
      </c>
      <c r="I35" s="462" t="s">
        <v>137</v>
      </c>
      <c r="J35" s="463"/>
      <c r="K35" s="463"/>
      <c r="L35" s="463"/>
      <c r="M35" s="463"/>
      <c r="N35" s="463"/>
      <c r="O35" s="463"/>
      <c r="P35" s="463"/>
      <c r="Q35" s="463"/>
      <c r="R35" s="463"/>
      <c r="S35" s="463"/>
      <c r="T35" s="463"/>
      <c r="U35" s="465"/>
      <c r="V35" s="532">
        <v>1.2230000000000001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456"/>
      <c r="B36" s="457"/>
      <c r="C36" s="457"/>
      <c r="D36" s="457"/>
      <c r="E36" s="457"/>
      <c r="F36" s="457"/>
      <c r="G36" s="458"/>
      <c r="H36" s="79">
        <v>26</v>
      </c>
      <c r="I36" s="462" t="s">
        <v>138</v>
      </c>
      <c r="J36" s="463"/>
      <c r="K36" s="463"/>
      <c r="L36" s="463"/>
      <c r="M36" s="463"/>
      <c r="N36" s="463"/>
      <c r="O36" s="463"/>
      <c r="P36" s="463"/>
      <c r="Q36" s="463"/>
      <c r="R36" s="463"/>
      <c r="S36" s="463"/>
      <c r="T36" s="463"/>
      <c r="U36" s="465"/>
      <c r="V36" s="534">
        <v>8.3550000000000004</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456"/>
      <c r="B37" s="457"/>
      <c r="C37" s="457"/>
      <c r="D37" s="457"/>
      <c r="E37" s="457"/>
      <c r="F37" s="457"/>
      <c r="G37" s="458"/>
      <c r="H37" s="79">
        <v>27</v>
      </c>
      <c r="I37" s="462" t="s">
        <v>140</v>
      </c>
      <c r="J37" s="463"/>
      <c r="K37" s="463"/>
      <c r="L37" s="463"/>
      <c r="M37" s="463"/>
      <c r="N37" s="463"/>
      <c r="O37" s="463"/>
      <c r="P37" s="463"/>
      <c r="Q37" s="463"/>
      <c r="R37" s="463"/>
      <c r="S37" s="463"/>
      <c r="T37" s="463"/>
      <c r="U37" s="465"/>
      <c r="V37" s="541">
        <v>1.0800000000000001E-2</v>
      </c>
      <c r="W37" s="542"/>
      <c r="X37" s="542"/>
      <c r="Y37" s="542"/>
      <c r="Z37" s="542"/>
      <c r="AA37" s="265" t="s">
        <v>141</v>
      </c>
      <c r="AB37" s="265"/>
      <c r="AC37" s="265"/>
      <c r="AD37" s="265"/>
      <c r="AE37" s="265"/>
      <c r="AF37" s="265"/>
      <c r="AG37" s="265"/>
      <c r="AH37" s="265"/>
      <c r="AI37" s="265"/>
      <c r="AJ37" s="265"/>
      <c r="AK37" s="265"/>
      <c r="AL37" s="265"/>
      <c r="AM37" s="261"/>
    </row>
    <row r="38" spans="1:39" s="6" customFormat="1" ht="12.75" customHeight="1" thickBot="1">
      <c r="A38" s="459"/>
      <c r="B38" s="460"/>
      <c r="C38" s="460"/>
      <c r="D38" s="460"/>
      <c r="E38" s="460"/>
      <c r="F38" s="460"/>
      <c r="G38" s="461"/>
      <c r="H38" s="80">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453" t="s">
        <v>143</v>
      </c>
      <c r="B39" s="454"/>
      <c r="C39" s="454"/>
      <c r="D39" s="454"/>
      <c r="E39" s="454"/>
      <c r="F39" s="454"/>
      <c r="G39" s="455"/>
      <c r="H39" s="78">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456"/>
      <c r="B40" s="457"/>
      <c r="C40" s="457"/>
      <c r="D40" s="457"/>
      <c r="E40" s="457"/>
      <c r="F40" s="457"/>
      <c r="G40" s="458"/>
      <c r="H40" s="79">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456"/>
      <c r="B41" s="457"/>
      <c r="C41" s="457"/>
      <c r="D41" s="457"/>
      <c r="E41" s="457"/>
      <c r="F41" s="457"/>
      <c r="G41" s="458"/>
      <c r="H41" s="79">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456"/>
      <c r="B42" s="457"/>
      <c r="C42" s="457"/>
      <c r="D42" s="457"/>
      <c r="E42" s="457"/>
      <c r="F42" s="457"/>
      <c r="G42" s="458"/>
      <c r="H42" s="79">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456"/>
      <c r="B43" s="457"/>
      <c r="C43" s="457"/>
      <c r="D43" s="457"/>
      <c r="E43" s="457"/>
      <c r="F43" s="457"/>
      <c r="G43" s="458"/>
      <c r="H43" s="79">
        <v>33</v>
      </c>
      <c r="I43" s="462" t="s">
        <v>269</v>
      </c>
      <c r="J43" s="463"/>
      <c r="K43" s="463"/>
      <c r="L43" s="463"/>
      <c r="M43" s="463"/>
      <c r="N43" s="463"/>
      <c r="O43" s="463"/>
      <c r="P43" s="463"/>
      <c r="Q43" s="463"/>
      <c r="R43" s="463"/>
      <c r="S43" s="463"/>
      <c r="T43" s="463"/>
      <c r="U43" s="465"/>
      <c r="V43" s="551" t="s">
        <v>334</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456"/>
      <c r="B44" s="457"/>
      <c r="C44" s="457"/>
      <c r="D44" s="457"/>
      <c r="E44" s="457"/>
      <c r="F44" s="457"/>
      <c r="G44" s="458"/>
      <c r="H44" s="79">
        <v>34</v>
      </c>
      <c r="I44" s="462" t="s">
        <v>268</v>
      </c>
      <c r="J44" s="463"/>
      <c r="K44" s="463"/>
      <c r="L44" s="463"/>
      <c r="M44" s="463"/>
      <c r="N44" s="463"/>
      <c r="O44" s="463"/>
      <c r="P44" s="463"/>
      <c r="Q44" s="463"/>
      <c r="R44" s="463"/>
      <c r="S44" s="463"/>
      <c r="T44" s="463"/>
      <c r="U44" s="465"/>
      <c r="V44" s="546" t="s">
        <v>335</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459"/>
      <c r="B45" s="460"/>
      <c r="C45" s="460"/>
      <c r="D45" s="460"/>
      <c r="E45" s="460"/>
      <c r="F45" s="460"/>
      <c r="G45" s="461"/>
      <c r="H45" s="80">
        <v>35</v>
      </c>
      <c r="I45" s="462" t="s">
        <v>150</v>
      </c>
      <c r="J45" s="463"/>
      <c r="K45" s="463"/>
      <c r="L45" s="463"/>
      <c r="M45" s="463"/>
      <c r="N45" s="463"/>
      <c r="O45" s="463"/>
      <c r="P45" s="463"/>
      <c r="Q45" s="463"/>
      <c r="R45" s="463"/>
      <c r="S45" s="463"/>
      <c r="T45" s="463"/>
      <c r="U45" s="465"/>
      <c r="V45" s="508" t="s">
        <v>336</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453" t="s">
        <v>151</v>
      </c>
      <c r="B46" s="454"/>
      <c r="C46" s="454"/>
      <c r="D46" s="454"/>
      <c r="E46" s="454"/>
      <c r="F46" s="454"/>
      <c r="G46" s="455"/>
      <c r="H46" s="78">
        <v>36</v>
      </c>
      <c r="I46" s="493" t="s">
        <v>152</v>
      </c>
      <c r="J46" s="494"/>
      <c r="K46" s="494"/>
      <c r="L46" s="494"/>
      <c r="M46" s="494"/>
      <c r="N46" s="549"/>
      <c r="O46" s="493" t="s">
        <v>153</v>
      </c>
      <c r="P46" s="494"/>
      <c r="Q46" s="494"/>
      <c r="R46" s="494"/>
      <c r="S46" s="494"/>
      <c r="T46" s="494"/>
      <c r="U46" s="495"/>
      <c r="V46" s="452" t="s">
        <v>241</v>
      </c>
      <c r="W46" s="450"/>
      <c r="X46" s="450"/>
      <c r="Y46" s="277" t="s">
        <v>155</v>
      </c>
      <c r="Z46" s="276"/>
      <c r="AA46" s="278"/>
      <c r="AB46" s="278"/>
      <c r="AC46" s="278"/>
      <c r="AD46" s="278"/>
      <c r="AE46" s="278"/>
      <c r="AF46" s="449" t="s">
        <v>333</v>
      </c>
      <c r="AG46" s="450"/>
      <c r="AH46" s="450"/>
      <c r="AI46" s="276" t="s">
        <v>155</v>
      </c>
      <c r="AJ46" s="278"/>
      <c r="AK46" s="278"/>
      <c r="AL46" s="278"/>
      <c r="AM46" s="279"/>
    </row>
    <row r="47" spans="1:39" s="6" customFormat="1" ht="12.75" customHeight="1" thickBot="1">
      <c r="A47" s="459"/>
      <c r="B47" s="460"/>
      <c r="C47" s="460"/>
      <c r="D47" s="460"/>
      <c r="E47" s="460"/>
      <c r="F47" s="460"/>
      <c r="G47" s="461"/>
      <c r="H47" s="81">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560" t="s">
        <v>158</v>
      </c>
      <c r="B48" s="454"/>
      <c r="C48" s="454"/>
      <c r="D48" s="454"/>
      <c r="E48" s="454"/>
      <c r="F48" s="454"/>
      <c r="G48" s="455"/>
      <c r="H48" s="82">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456"/>
      <c r="B49" s="457"/>
      <c r="C49" s="457"/>
      <c r="D49" s="457"/>
      <c r="E49" s="457"/>
      <c r="F49" s="457"/>
      <c r="G49" s="458"/>
      <c r="H49" s="79">
        <v>39</v>
      </c>
      <c r="I49" s="462" t="s">
        <v>277</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456"/>
      <c r="B50" s="457"/>
      <c r="C50" s="457"/>
      <c r="D50" s="457"/>
      <c r="E50" s="457"/>
      <c r="F50" s="457"/>
      <c r="G50" s="458"/>
      <c r="H50" s="79">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456"/>
      <c r="B51" s="457"/>
      <c r="C51" s="457"/>
      <c r="D51" s="457"/>
      <c r="E51" s="457"/>
      <c r="F51" s="457"/>
      <c r="G51" s="458"/>
      <c r="H51" s="79">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456"/>
      <c r="B52" s="457"/>
      <c r="C52" s="457"/>
      <c r="D52" s="457"/>
      <c r="E52" s="457"/>
      <c r="F52" s="457"/>
      <c r="G52" s="458"/>
      <c r="H52" s="79">
        <v>42</v>
      </c>
      <c r="I52" s="462" t="s">
        <v>164</v>
      </c>
      <c r="J52" s="463"/>
      <c r="K52" s="463"/>
      <c r="L52" s="463"/>
      <c r="M52" s="463"/>
      <c r="N52" s="463"/>
      <c r="O52" s="463"/>
      <c r="P52" s="463"/>
      <c r="Q52" s="463"/>
      <c r="R52" s="463"/>
      <c r="S52" s="463"/>
      <c r="T52" s="463"/>
      <c r="U52" s="465"/>
      <c r="V52" s="440" t="s">
        <v>543</v>
      </c>
      <c r="W52" s="441"/>
      <c r="X52" s="441"/>
      <c r="Y52" s="441"/>
      <c r="Z52" s="441"/>
      <c r="AA52" s="441"/>
      <c r="AB52" s="441"/>
      <c r="AC52" s="441"/>
      <c r="AD52" s="441"/>
      <c r="AE52" s="441"/>
      <c r="AF52" s="441"/>
      <c r="AG52" s="441"/>
      <c r="AH52" s="441"/>
      <c r="AI52" s="441"/>
      <c r="AJ52" s="441"/>
      <c r="AK52" s="441"/>
      <c r="AL52" s="441"/>
      <c r="AM52" s="442"/>
    </row>
    <row r="53" spans="1:39" s="6" customFormat="1" ht="12.75" customHeight="1">
      <c r="A53" s="456"/>
      <c r="B53" s="457"/>
      <c r="C53" s="457"/>
      <c r="D53" s="457"/>
      <c r="E53" s="457"/>
      <c r="F53" s="457"/>
      <c r="G53" s="458"/>
      <c r="H53" s="79">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456"/>
      <c r="B54" s="457"/>
      <c r="C54" s="457"/>
      <c r="D54" s="457"/>
      <c r="E54" s="457"/>
      <c r="F54" s="457"/>
      <c r="G54" s="458"/>
      <c r="H54" s="79">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453" t="s">
        <v>165</v>
      </c>
      <c r="B55" s="454"/>
      <c r="C55" s="454"/>
      <c r="D55" s="454"/>
      <c r="E55" s="454"/>
      <c r="F55" s="454"/>
      <c r="G55" s="455"/>
      <c r="H55" s="78">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456"/>
      <c r="B56" s="457"/>
      <c r="C56" s="457"/>
      <c r="D56" s="457"/>
      <c r="E56" s="457"/>
      <c r="F56" s="457"/>
      <c r="G56" s="458"/>
      <c r="H56" s="79">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456"/>
      <c r="B57" s="457"/>
      <c r="C57" s="457"/>
      <c r="D57" s="457"/>
      <c r="E57" s="457"/>
      <c r="F57" s="457"/>
      <c r="G57" s="458"/>
      <c r="H57" s="79">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456"/>
      <c r="B58" s="457"/>
      <c r="C58" s="457"/>
      <c r="D58" s="457"/>
      <c r="E58" s="457"/>
      <c r="F58" s="457"/>
      <c r="G58" s="458"/>
      <c r="H58" s="79">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456"/>
      <c r="B59" s="457"/>
      <c r="C59" s="457"/>
      <c r="D59" s="457"/>
      <c r="E59" s="457"/>
      <c r="F59" s="457"/>
      <c r="G59" s="458"/>
      <c r="H59" s="79">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456"/>
      <c r="B60" s="457"/>
      <c r="C60" s="457"/>
      <c r="D60" s="457"/>
      <c r="E60" s="457"/>
      <c r="F60" s="457"/>
      <c r="G60" s="458"/>
      <c r="H60" s="79">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456"/>
      <c r="B61" s="457"/>
      <c r="C61" s="457"/>
      <c r="D61" s="457"/>
      <c r="E61" s="457"/>
      <c r="F61" s="457"/>
      <c r="G61" s="458"/>
      <c r="H61" s="80">
        <v>51</v>
      </c>
      <c r="I61" s="557" t="s">
        <v>171</v>
      </c>
      <c r="J61" s="558"/>
      <c r="K61" s="558"/>
      <c r="L61" s="558"/>
      <c r="M61" s="558"/>
      <c r="N61" s="558"/>
      <c r="O61" s="558"/>
      <c r="P61" s="558"/>
      <c r="Q61" s="558"/>
      <c r="R61" s="558"/>
      <c r="S61" s="558"/>
      <c r="T61" s="558"/>
      <c r="U61" s="559"/>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61" t="s">
        <v>261</v>
      </c>
      <c r="B62" s="562"/>
      <c r="C62" s="562"/>
      <c r="D62" s="562"/>
      <c r="E62" s="562"/>
      <c r="F62" s="562"/>
      <c r="G62" s="563"/>
      <c r="H62" s="93">
        <v>52</v>
      </c>
      <c r="I62" s="567" t="s">
        <v>89</v>
      </c>
      <c r="J62" s="568"/>
      <c r="K62" s="568"/>
      <c r="L62" s="568"/>
      <c r="M62" s="568"/>
      <c r="N62" s="568"/>
      <c r="O62" s="568"/>
      <c r="P62" s="568"/>
      <c r="Q62" s="568"/>
      <c r="R62" s="568"/>
      <c r="S62" s="568"/>
      <c r="T62" s="568"/>
      <c r="U62" s="569"/>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456"/>
      <c r="B63" s="457"/>
      <c r="C63" s="457"/>
      <c r="D63" s="457"/>
      <c r="E63" s="457"/>
      <c r="F63" s="457"/>
      <c r="G63" s="458"/>
      <c r="H63" s="79">
        <v>53</v>
      </c>
      <c r="I63" s="570" t="s">
        <v>87</v>
      </c>
      <c r="J63" s="571"/>
      <c r="K63" s="571"/>
      <c r="L63" s="571"/>
      <c r="M63" s="571"/>
      <c r="N63" s="571"/>
      <c r="O63" s="571"/>
      <c r="P63" s="571"/>
      <c r="Q63" s="571"/>
      <c r="R63" s="571"/>
      <c r="S63" s="571"/>
      <c r="T63" s="571"/>
      <c r="U63" s="572"/>
      <c r="V63" s="437" t="s">
        <v>297</v>
      </c>
      <c r="W63" s="438"/>
      <c r="X63" s="438"/>
      <c r="Y63" s="438"/>
      <c r="Z63" s="438"/>
      <c r="AA63" s="438"/>
      <c r="AB63" s="438"/>
      <c r="AC63" s="438"/>
      <c r="AD63" s="438"/>
      <c r="AE63" s="438"/>
      <c r="AF63" s="438"/>
      <c r="AG63" s="438"/>
      <c r="AH63" s="438"/>
      <c r="AI63" s="438"/>
      <c r="AJ63" s="438"/>
      <c r="AK63" s="438"/>
      <c r="AL63" s="438"/>
      <c r="AM63" s="439"/>
    </row>
    <row r="64" spans="1:39" s="6" customFormat="1" ht="12.75" customHeight="1" thickBot="1">
      <c r="A64" s="564"/>
      <c r="B64" s="565"/>
      <c r="C64" s="565"/>
      <c r="D64" s="565"/>
      <c r="E64" s="565"/>
      <c r="F64" s="565"/>
      <c r="G64" s="566"/>
      <c r="H64" s="94">
        <v>54</v>
      </c>
      <c r="I64" s="581" t="s">
        <v>301</v>
      </c>
      <c r="J64" s="582"/>
      <c r="K64" s="582"/>
      <c r="L64" s="582"/>
      <c r="M64" s="582"/>
      <c r="N64" s="582"/>
      <c r="O64" s="582"/>
      <c r="P64" s="582"/>
      <c r="Q64" s="582"/>
      <c r="R64" s="582"/>
      <c r="S64" s="582"/>
      <c r="T64" s="582"/>
      <c r="U64" s="583"/>
      <c r="V64" s="584" t="s">
        <v>297</v>
      </c>
      <c r="W64" s="585"/>
      <c r="X64" s="585"/>
      <c r="Y64" s="585"/>
      <c r="Z64" s="585"/>
      <c r="AA64" s="585"/>
      <c r="AB64" s="585"/>
      <c r="AC64" s="585"/>
      <c r="AD64" s="585"/>
      <c r="AE64" s="585"/>
      <c r="AF64" s="585"/>
      <c r="AG64" s="585"/>
      <c r="AH64" s="585"/>
      <c r="AI64" s="585"/>
      <c r="AJ64" s="585"/>
      <c r="AK64" s="585"/>
      <c r="AL64" s="585"/>
      <c r="AM64" s="586"/>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7">
    <mergeCell ref="A8:J8"/>
    <mergeCell ref="K8:L8"/>
    <mergeCell ref="M8:N8"/>
    <mergeCell ref="O8:P8"/>
    <mergeCell ref="Q8:R8"/>
    <mergeCell ref="A1:J6"/>
    <mergeCell ref="K1:AB4"/>
    <mergeCell ref="AC1:AM6"/>
    <mergeCell ref="K5:AB6"/>
    <mergeCell ref="A7:J7"/>
    <mergeCell ref="K7:L7"/>
    <mergeCell ref="M7:N7"/>
    <mergeCell ref="O7:P7"/>
    <mergeCell ref="Q7:R7"/>
    <mergeCell ref="S8:T8"/>
    <mergeCell ref="U8:V8"/>
    <mergeCell ref="W8:Y8"/>
    <mergeCell ref="Z8:AB8"/>
    <mergeCell ref="S7:T7"/>
    <mergeCell ref="U7:V7"/>
    <mergeCell ref="W7:Y7"/>
    <mergeCell ref="Z7:AB7"/>
    <mergeCell ref="AI7:AM8"/>
    <mergeCell ref="AG7:AH8"/>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F47:AM47"/>
    <mergeCell ref="V47:AE47"/>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36:U36"/>
    <mergeCell ref="V36:Z36"/>
    <mergeCell ref="I31:U31"/>
    <mergeCell ref="V31:AM31"/>
    <mergeCell ref="I32:U32"/>
    <mergeCell ref="V32:AM32"/>
    <mergeCell ref="I33:U33"/>
    <mergeCell ref="V33:AM33"/>
    <mergeCell ref="I28:N30"/>
    <mergeCell ref="O28:U28"/>
    <mergeCell ref="AA28:AD28"/>
    <mergeCell ref="AE28:AF28"/>
    <mergeCell ref="O29:U29"/>
    <mergeCell ref="AA29:AD29"/>
    <mergeCell ref="AE29:AF29"/>
    <mergeCell ref="O30:U30"/>
    <mergeCell ref="AA30:AD30"/>
    <mergeCell ref="AE30:AF30"/>
    <mergeCell ref="I27:N27"/>
    <mergeCell ref="O27:U27"/>
    <mergeCell ref="V27:W27"/>
    <mergeCell ref="X27:Y27"/>
    <mergeCell ref="AA27:AB27"/>
    <mergeCell ref="AF27:AG27"/>
    <mergeCell ref="AD25:AE25"/>
    <mergeCell ref="AF25:AG25"/>
    <mergeCell ref="AH25:AI25"/>
    <mergeCell ref="I20:N21"/>
    <mergeCell ref="O20:U20"/>
    <mergeCell ref="V20:AM20"/>
    <mergeCell ref="O21:U21"/>
    <mergeCell ref="V21:AM21"/>
    <mergeCell ref="I22:U22"/>
    <mergeCell ref="V22:AM22"/>
    <mergeCell ref="A23:G38"/>
    <mergeCell ref="I23:N23"/>
    <mergeCell ref="O23:U23"/>
    <mergeCell ref="I24:U24"/>
    <mergeCell ref="V24:AG24"/>
    <mergeCell ref="AJ25:AL25"/>
    <mergeCell ref="I26:N26"/>
    <mergeCell ref="O26:U26"/>
    <mergeCell ref="X26:AD26"/>
    <mergeCell ref="AF26:AG26"/>
    <mergeCell ref="AH26:AI26"/>
    <mergeCell ref="I25:N25"/>
    <mergeCell ref="O25:U25"/>
    <mergeCell ref="V25:W25"/>
    <mergeCell ref="X25:Y25"/>
    <mergeCell ref="Z25:AA25"/>
    <mergeCell ref="AB25:AC25"/>
    <mergeCell ref="A19:G22"/>
    <mergeCell ref="I14:N14"/>
    <mergeCell ref="O14:U14"/>
    <mergeCell ref="V14:AC14"/>
    <mergeCell ref="AD14:AM14"/>
    <mergeCell ref="I15:U15"/>
    <mergeCell ref="V15:AM15"/>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I18:U18"/>
    <mergeCell ref="V18:AM18"/>
    <mergeCell ref="I19:U19"/>
    <mergeCell ref="V19:AM19"/>
    <mergeCell ref="V61:AM61"/>
    <mergeCell ref="V60:AM60"/>
    <mergeCell ref="V59:AM59"/>
    <mergeCell ref="V58:AM58"/>
    <mergeCell ref="V57:AM57"/>
    <mergeCell ref="V56:AM56"/>
    <mergeCell ref="V55:AM55"/>
    <mergeCell ref="V54:AM54"/>
    <mergeCell ref="AE7:AF8"/>
    <mergeCell ref="AC7:AD8"/>
    <mergeCell ref="V53:AM53"/>
    <mergeCell ref="V52:AM52"/>
    <mergeCell ref="V51:AM51"/>
    <mergeCell ref="V50:AM50"/>
    <mergeCell ref="V49:AM49"/>
    <mergeCell ref="V17:AM17"/>
    <mergeCell ref="V23:AE23"/>
    <mergeCell ref="AF23:AM23"/>
    <mergeCell ref="V48:AM48"/>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6</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617" t="s">
        <v>92</v>
      </c>
      <c r="B11" s="618"/>
      <c r="C11" s="618"/>
      <c r="D11" s="618"/>
      <c r="E11" s="618"/>
      <c r="F11" s="618"/>
      <c r="G11" s="619"/>
      <c r="H11" s="151">
        <v>1</v>
      </c>
      <c r="I11" s="478" t="s">
        <v>93</v>
      </c>
      <c r="J11" s="479"/>
      <c r="K11" s="479"/>
      <c r="L11" s="479"/>
      <c r="M11" s="479"/>
      <c r="N11" s="479"/>
      <c r="O11" s="479"/>
      <c r="P11" s="479"/>
      <c r="Q11" s="479"/>
      <c r="R11" s="479"/>
      <c r="S11" s="479"/>
      <c r="T11" s="479"/>
      <c r="U11" s="480"/>
      <c r="V11" s="481" t="s">
        <v>177</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602"/>
      <c r="B12" s="603"/>
      <c r="C12" s="603"/>
      <c r="D12" s="603"/>
      <c r="E12" s="603"/>
      <c r="F12" s="603"/>
      <c r="G12" s="604"/>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602"/>
      <c r="B13" s="603"/>
      <c r="C13" s="603"/>
      <c r="D13" s="603"/>
      <c r="E13" s="603"/>
      <c r="F13" s="603"/>
      <c r="G13" s="604"/>
      <c r="H13" s="152">
        <v>3</v>
      </c>
      <c r="I13" s="462" t="s">
        <v>95</v>
      </c>
      <c r="J13" s="463"/>
      <c r="K13" s="463"/>
      <c r="L13" s="463"/>
      <c r="M13" s="463"/>
      <c r="N13" s="464"/>
      <c r="O13" s="462" t="s">
        <v>96</v>
      </c>
      <c r="P13" s="463"/>
      <c r="Q13" s="463"/>
      <c r="R13" s="463"/>
      <c r="S13" s="463"/>
      <c r="T13" s="463"/>
      <c r="U13" s="465"/>
      <c r="V13" s="487" t="s">
        <v>522</v>
      </c>
      <c r="W13" s="470"/>
      <c r="X13" s="470"/>
      <c r="Y13" s="470"/>
      <c r="Z13" s="470"/>
      <c r="AA13" s="470"/>
      <c r="AB13" s="470"/>
      <c r="AC13" s="488"/>
      <c r="AD13" s="489" t="s">
        <v>281</v>
      </c>
      <c r="AE13" s="444"/>
      <c r="AF13" s="444"/>
      <c r="AG13" s="444"/>
      <c r="AH13" s="444"/>
      <c r="AI13" s="444"/>
      <c r="AJ13" s="444"/>
      <c r="AK13" s="444"/>
      <c r="AL13" s="444"/>
      <c r="AM13" s="445"/>
    </row>
    <row r="14" spans="1:39" s="6" customFormat="1" ht="12.75" customHeight="1">
      <c r="A14" s="602"/>
      <c r="B14" s="603"/>
      <c r="C14" s="603"/>
      <c r="D14" s="603"/>
      <c r="E14" s="603"/>
      <c r="F14" s="603"/>
      <c r="G14" s="604"/>
      <c r="H14" s="152">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434</v>
      </c>
      <c r="AE14" s="470"/>
      <c r="AF14" s="470"/>
      <c r="AG14" s="470"/>
      <c r="AH14" s="470"/>
      <c r="AI14" s="470"/>
      <c r="AJ14" s="470"/>
      <c r="AK14" s="470"/>
      <c r="AL14" s="470"/>
      <c r="AM14" s="471"/>
    </row>
    <row r="15" spans="1:39" s="6" customFormat="1" ht="12.75" customHeight="1">
      <c r="A15" s="602"/>
      <c r="B15" s="603"/>
      <c r="C15" s="603"/>
      <c r="D15" s="603"/>
      <c r="E15" s="603"/>
      <c r="F15" s="603"/>
      <c r="G15" s="604"/>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602"/>
      <c r="B16" s="603"/>
      <c r="C16" s="603"/>
      <c r="D16" s="603"/>
      <c r="E16" s="603"/>
      <c r="F16" s="603"/>
      <c r="G16" s="604"/>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602"/>
      <c r="B17" s="603"/>
      <c r="C17" s="603"/>
      <c r="D17" s="603"/>
      <c r="E17" s="603"/>
      <c r="F17" s="603"/>
      <c r="G17" s="604"/>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622"/>
      <c r="B18" s="623"/>
      <c r="C18" s="623"/>
      <c r="D18" s="623"/>
      <c r="E18" s="623"/>
      <c r="F18" s="623"/>
      <c r="G18" s="624"/>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37247.199999999997</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331</v>
      </c>
      <c r="W25" s="516"/>
      <c r="X25" s="516" t="s">
        <v>120</v>
      </c>
      <c r="Y25" s="516"/>
      <c r="Z25" s="516"/>
      <c r="AA25" s="516"/>
      <c r="AB25" s="516"/>
      <c r="AC25" s="516"/>
      <c r="AD25" s="516"/>
      <c r="AE25" s="520"/>
      <c r="AF25" s="521">
        <f>48.1/29</f>
        <v>1.6586206896551725</v>
      </c>
      <c r="AG25" s="522"/>
      <c r="AH25" s="523"/>
      <c r="AI25" s="523"/>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2"/>
      <c r="W26" s="263"/>
      <c r="X26" s="514" t="s">
        <v>267</v>
      </c>
      <c r="Y26" s="514"/>
      <c r="Z26" s="514"/>
      <c r="AA26" s="514"/>
      <c r="AB26" s="514"/>
      <c r="AC26" s="514"/>
      <c r="AD26" s="514"/>
      <c r="AE26" s="264"/>
      <c r="AF26" s="513">
        <v>9</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32</v>
      </c>
      <c r="Y27" s="513"/>
      <c r="Z27" s="265"/>
      <c r="AA27" s="519" t="s">
        <v>127</v>
      </c>
      <c r="AB27" s="519"/>
      <c r="AC27" s="266"/>
      <c r="AD27" s="266"/>
      <c r="AE27" s="266"/>
      <c r="AF27" s="513">
        <v>284</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8">
        <v>3.43</v>
      </c>
      <c r="AB30" s="528"/>
      <c r="AC30" s="528"/>
      <c r="AD30" s="528"/>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9">
        <v>0.95399999999999996</v>
      </c>
      <c r="W33" s="519"/>
      <c r="X33" s="519"/>
      <c r="Y33" s="519"/>
      <c r="Z33" s="519"/>
      <c r="AA33" s="519"/>
      <c r="AB33" s="519"/>
      <c r="AC33" s="519"/>
      <c r="AD33" s="519"/>
      <c r="AE33" s="519"/>
      <c r="AF33" s="519"/>
      <c r="AG33" s="519"/>
      <c r="AH33" s="519"/>
      <c r="AI33" s="519"/>
      <c r="AJ33" s="519"/>
      <c r="AK33" s="519"/>
      <c r="AL33" s="519"/>
      <c r="AM33" s="540"/>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v>427.9</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1.2230000000000001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34">
        <v>8.3550000000000004</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41">
        <v>1.0800000000000001E-2</v>
      </c>
      <c r="W37" s="542"/>
      <c r="X37" s="542"/>
      <c r="Y37" s="542"/>
      <c r="Z37" s="542"/>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334</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335</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336</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241</v>
      </c>
      <c r="W46" s="450"/>
      <c r="X46" s="450"/>
      <c r="Y46" s="277" t="s">
        <v>155</v>
      </c>
      <c r="Z46" s="276"/>
      <c r="AA46" s="278"/>
      <c r="AB46" s="278"/>
      <c r="AC46" s="278"/>
      <c r="AD46" s="278"/>
      <c r="AE46" s="278"/>
      <c r="AF46" s="449" t="s">
        <v>333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593" t="s">
        <v>543</v>
      </c>
      <c r="W52" s="594"/>
      <c r="X52" s="594"/>
      <c r="Y52" s="594"/>
      <c r="Z52" s="594"/>
      <c r="AA52" s="594"/>
      <c r="AB52" s="594"/>
      <c r="AC52" s="594"/>
      <c r="AD52" s="594"/>
      <c r="AE52" s="594"/>
      <c r="AF52" s="594"/>
      <c r="AG52" s="594"/>
      <c r="AH52" s="594"/>
      <c r="AI52" s="594"/>
      <c r="AJ52" s="594"/>
      <c r="AK52" s="594"/>
      <c r="AL52" s="594"/>
      <c r="AM52" s="595"/>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307</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1" customHeight="1" thickBot="1">
      <c r="A76" s="596"/>
      <c r="B76" s="597"/>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8"/>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7">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I18:U18"/>
    <mergeCell ref="V18:AM18"/>
    <mergeCell ref="O13:U13"/>
    <mergeCell ref="V13:AC13"/>
    <mergeCell ref="AD13:AM13"/>
    <mergeCell ref="I14:N14"/>
    <mergeCell ref="O14:U14"/>
    <mergeCell ref="V14:AC14"/>
    <mergeCell ref="AD14:AM14"/>
    <mergeCell ref="W8:Y8"/>
    <mergeCell ref="Z8:AB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I36:U36"/>
    <mergeCell ref="V36:Z36"/>
    <mergeCell ref="I31:U31"/>
    <mergeCell ref="V31:AM31"/>
    <mergeCell ref="I32:U32"/>
    <mergeCell ref="V32:AM32"/>
    <mergeCell ref="I33:U33"/>
    <mergeCell ref="O29:U29"/>
    <mergeCell ref="AA29:AD29"/>
    <mergeCell ref="AE29:AF29"/>
    <mergeCell ref="O30:U30"/>
    <mergeCell ref="AA30:AD30"/>
    <mergeCell ref="AE30:AF30"/>
    <mergeCell ref="AH25:AI25"/>
    <mergeCell ref="AJ25:AL25"/>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44:U44"/>
    <mergeCell ref="V44:AM44"/>
    <mergeCell ref="I45:U45"/>
    <mergeCell ref="V45:AM45"/>
    <mergeCell ref="V46:X46"/>
    <mergeCell ref="AF46:AH46"/>
    <mergeCell ref="V64:AM64"/>
    <mergeCell ref="V63:AM63"/>
    <mergeCell ref="V62:AM62"/>
    <mergeCell ref="V61:AM61"/>
    <mergeCell ref="V60:AM60"/>
    <mergeCell ref="V59:AM59"/>
    <mergeCell ref="V58:AM58"/>
    <mergeCell ref="V57:AM57"/>
    <mergeCell ref="V56:AM56"/>
    <mergeCell ref="V55:AM55"/>
    <mergeCell ref="V54:AM54"/>
    <mergeCell ref="V53:AM53"/>
    <mergeCell ref="V52:AM52"/>
    <mergeCell ref="V51:AM51"/>
    <mergeCell ref="V50:AM50"/>
    <mergeCell ref="V49:AM49"/>
    <mergeCell ref="V17:AM17"/>
    <mergeCell ref="V23:AE23"/>
    <mergeCell ref="AF23:AM23"/>
    <mergeCell ref="V48:AM48"/>
    <mergeCell ref="I37:U37"/>
    <mergeCell ref="V37:Z37"/>
    <mergeCell ref="I38:U38"/>
    <mergeCell ref="AA38:AB38"/>
    <mergeCell ref="W38:Z38"/>
    <mergeCell ref="I34:U34"/>
    <mergeCell ref="V34:AM34"/>
    <mergeCell ref="I35:U35"/>
    <mergeCell ref="V35:AM35"/>
    <mergeCell ref="V33:AM33"/>
    <mergeCell ref="AD25:AE25"/>
    <mergeCell ref="AF25:AG25"/>
    <mergeCell ref="I28:N30"/>
    <mergeCell ref="O28:U28"/>
    <mergeCell ref="AA28:AD28"/>
    <mergeCell ref="AE28:AF28"/>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O80"/>
  <sheetViews>
    <sheetView showGridLines="0" view="pageBreakPreview" zoomScaleNormal="100" zoomScaleSheetLayoutView="100" workbookViewId="0">
      <selection activeCell="AO4" sqref="AO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7</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178</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523</v>
      </c>
      <c r="W13" s="470"/>
      <c r="X13" s="470"/>
      <c r="Y13" s="470"/>
      <c r="Z13" s="470"/>
      <c r="AA13" s="470"/>
      <c r="AB13" s="470"/>
      <c r="AC13" s="488"/>
      <c r="AD13" s="489" t="s">
        <v>283</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435</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41"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41"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88</v>
      </c>
      <c r="W18" s="485"/>
      <c r="X18" s="485"/>
      <c r="Y18" s="485"/>
      <c r="Z18" s="485"/>
      <c r="AA18" s="485"/>
      <c r="AB18" s="485"/>
      <c r="AC18" s="485"/>
      <c r="AD18" s="485"/>
      <c r="AE18" s="485"/>
      <c r="AF18" s="485"/>
      <c r="AG18" s="485"/>
      <c r="AH18" s="485"/>
      <c r="AI18" s="485"/>
      <c r="AJ18" s="485"/>
      <c r="AK18" s="485"/>
      <c r="AL18" s="485"/>
      <c r="AM18" s="486"/>
    </row>
    <row r="19" spans="1:41"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41"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41"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41"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41"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41"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v>17833.11</v>
      </c>
      <c r="W24" s="630"/>
      <c r="X24" s="630"/>
      <c r="Y24" s="630"/>
      <c r="Z24" s="630"/>
      <c r="AA24" s="630"/>
      <c r="AB24" s="630"/>
      <c r="AC24" s="630"/>
      <c r="AD24" s="630"/>
      <c r="AE24" s="630"/>
      <c r="AF24" s="630"/>
      <c r="AG24" s="630"/>
      <c r="AH24" s="258" t="s">
        <v>117</v>
      </c>
      <c r="AI24" s="259"/>
      <c r="AJ24" s="259"/>
      <c r="AK24" s="259"/>
      <c r="AL24" s="259"/>
      <c r="AM24" s="260"/>
    </row>
    <row r="25" spans="1:41"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237</v>
      </c>
      <c r="W25" s="516"/>
      <c r="X25" s="516" t="s">
        <v>120</v>
      </c>
      <c r="Y25" s="516"/>
      <c r="Z25" s="516"/>
      <c r="AA25" s="516"/>
      <c r="AB25" s="516"/>
      <c r="AC25" s="516"/>
      <c r="AD25" s="516"/>
      <c r="AE25" s="520"/>
      <c r="AF25" s="521">
        <f>24.52/29</f>
        <v>0.84551724137931028</v>
      </c>
      <c r="AG25" s="522"/>
      <c r="AH25" s="522"/>
      <c r="AI25" s="280"/>
      <c r="AJ25" s="513" t="s">
        <v>121</v>
      </c>
      <c r="AK25" s="513"/>
      <c r="AL25" s="513"/>
      <c r="AM25" s="261"/>
    </row>
    <row r="26" spans="1:41"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238</v>
      </c>
      <c r="Y26" s="519"/>
      <c r="Z26" s="519"/>
      <c r="AA26" s="519"/>
      <c r="AB26" s="519"/>
      <c r="AC26" s="519"/>
      <c r="AD26" s="519"/>
      <c r="AE26" s="266"/>
      <c r="AF26" s="513">
        <v>9</v>
      </c>
      <c r="AG26" s="513"/>
      <c r="AH26" s="513" t="s">
        <v>124</v>
      </c>
      <c r="AI26" s="513"/>
      <c r="AJ26" s="265"/>
      <c r="AK26" s="265"/>
      <c r="AL26" s="265"/>
      <c r="AM26" s="261"/>
    </row>
    <row r="27" spans="1:41"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36.92</v>
      </c>
      <c r="Y27" s="513"/>
      <c r="Z27" s="265"/>
      <c r="AA27" s="519" t="s">
        <v>127</v>
      </c>
      <c r="AB27" s="519"/>
      <c r="AC27" s="266"/>
      <c r="AD27" s="266"/>
      <c r="AE27" s="266"/>
      <c r="AF27" s="513">
        <v>36.92</v>
      </c>
      <c r="AG27" s="513"/>
      <c r="AH27" s="265" t="s">
        <v>128</v>
      </c>
      <c r="AI27" s="265"/>
      <c r="AJ27" s="265"/>
      <c r="AK27" s="265"/>
      <c r="AL27" s="265"/>
      <c r="AM27" s="261"/>
    </row>
    <row r="28" spans="1:41"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41"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19"/>
      <c r="AB29" s="519"/>
      <c r="AC29" s="519"/>
      <c r="AD29" s="519"/>
      <c r="AE29" s="529"/>
      <c r="AF29" s="529"/>
      <c r="AG29" s="266"/>
      <c r="AH29" s="268" t="s">
        <v>124</v>
      </c>
      <c r="AI29" s="265"/>
      <c r="AJ29" s="265"/>
      <c r="AK29" s="265"/>
      <c r="AL29" s="265"/>
      <c r="AM29" s="261"/>
    </row>
    <row r="30" spans="1:41"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628">
        <v>1.26</v>
      </c>
      <c r="AB30" s="628"/>
      <c r="AC30" s="628"/>
      <c r="AD30" s="628"/>
      <c r="AE30" s="529"/>
      <c r="AF30" s="529"/>
      <c r="AG30" s="266"/>
      <c r="AH30" s="268" t="s">
        <v>124</v>
      </c>
      <c r="AI30" s="265"/>
      <c r="AJ30" s="265"/>
      <c r="AK30" s="265"/>
      <c r="AL30" s="265"/>
      <c r="AM30" s="261"/>
    </row>
    <row r="31" spans="1:41"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c r="AO31" s="76"/>
    </row>
    <row r="32" spans="1:41"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0.95399999999999996</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1.246</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34">
        <v>5.97</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1.0999999999999999E-2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240</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337</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338</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339</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156</v>
      </c>
      <c r="W46" s="450"/>
      <c r="X46" s="450"/>
      <c r="Y46" s="277" t="s">
        <v>155</v>
      </c>
      <c r="Z46" s="276"/>
      <c r="AA46" s="278"/>
      <c r="AB46" s="278"/>
      <c r="AC46" s="278"/>
      <c r="AD46" s="278"/>
      <c r="AE46" s="278"/>
      <c r="AF46" s="449" t="s">
        <v>241</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W38:Z38"/>
    <mergeCell ref="V64:AM64"/>
    <mergeCell ref="V63:AM63"/>
    <mergeCell ref="V62:AM62"/>
    <mergeCell ref="V53:AM53"/>
    <mergeCell ref="V52:AM52"/>
    <mergeCell ref="V51:AM51"/>
    <mergeCell ref="V50:AM50"/>
    <mergeCell ref="V49:AM49"/>
    <mergeCell ref="V23:AE23"/>
    <mergeCell ref="AF23:AM23"/>
    <mergeCell ref="V48:AM48"/>
    <mergeCell ref="V61:AM61"/>
    <mergeCell ref="V60:AM60"/>
    <mergeCell ref="V59:AM59"/>
    <mergeCell ref="V58:AM58"/>
    <mergeCell ref="V57:AM57"/>
    <mergeCell ref="V56:AM56"/>
    <mergeCell ref="V55:AM55"/>
    <mergeCell ref="V54:AM54"/>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M80"/>
  <sheetViews>
    <sheetView showGridLines="0" view="pageBreakPreview" zoomScaleNormal="100" zoomScaleSheetLayoutView="100" workbookViewId="0">
      <selection activeCell="AN4" sqref="AN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8</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181</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524</v>
      </c>
      <c r="W13" s="470"/>
      <c r="X13" s="470"/>
      <c r="Y13" s="470"/>
      <c r="Z13" s="470"/>
      <c r="AA13" s="470"/>
      <c r="AB13" s="470"/>
      <c r="AC13" s="488"/>
      <c r="AD13" s="489" t="s">
        <v>283</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435</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88</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629">
        <v>17833.11</v>
      </c>
      <c r="W24" s="630"/>
      <c r="X24" s="630"/>
      <c r="Y24" s="630"/>
      <c r="Z24" s="630"/>
      <c r="AA24" s="630"/>
      <c r="AB24" s="630"/>
      <c r="AC24" s="630"/>
      <c r="AD24" s="630"/>
      <c r="AE24" s="630"/>
      <c r="AF24" s="630"/>
      <c r="AG24" s="630"/>
      <c r="AH24" s="258" t="s">
        <v>117</v>
      </c>
      <c r="AI24" s="259"/>
      <c r="AJ24" s="259"/>
      <c r="AK24" s="259"/>
      <c r="AL24" s="259"/>
      <c r="AM24" s="260"/>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515" t="s">
        <v>237</v>
      </c>
      <c r="W25" s="516"/>
      <c r="X25" s="516" t="s">
        <v>120</v>
      </c>
      <c r="Y25" s="516"/>
      <c r="Z25" s="516"/>
      <c r="AA25" s="516"/>
      <c r="AB25" s="516"/>
      <c r="AC25" s="516"/>
      <c r="AD25" s="516"/>
      <c r="AE25" s="520"/>
      <c r="AF25" s="521">
        <f>24.52/29</f>
        <v>0.84551724137931028</v>
      </c>
      <c r="AG25" s="522"/>
      <c r="AH25" s="522"/>
      <c r="AI25" s="280"/>
      <c r="AJ25" s="513" t="s">
        <v>121</v>
      </c>
      <c r="AK25" s="513"/>
      <c r="AL25" s="513"/>
      <c r="AM25" s="261"/>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269"/>
      <c r="W26" s="265"/>
      <c r="X26" s="519" t="s">
        <v>238</v>
      </c>
      <c r="Y26" s="519"/>
      <c r="Z26" s="519"/>
      <c r="AA26" s="519"/>
      <c r="AB26" s="519"/>
      <c r="AC26" s="519"/>
      <c r="AD26" s="519"/>
      <c r="AE26" s="266"/>
      <c r="AF26" s="513">
        <v>9</v>
      </c>
      <c r="AG26" s="513"/>
      <c r="AH26" s="513" t="s">
        <v>124</v>
      </c>
      <c r="AI26" s="513"/>
      <c r="AJ26" s="265"/>
      <c r="AK26" s="265"/>
      <c r="AL26" s="265"/>
      <c r="AM26" s="261"/>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517"/>
      <c r="W27" s="518"/>
      <c r="X27" s="513">
        <v>36.92</v>
      </c>
      <c r="Y27" s="513"/>
      <c r="Z27" s="265"/>
      <c r="AA27" s="519" t="s">
        <v>127</v>
      </c>
      <c r="AB27" s="519"/>
      <c r="AC27" s="266"/>
      <c r="AD27" s="266"/>
      <c r="AE27" s="266"/>
      <c r="AF27" s="513">
        <v>36.92</v>
      </c>
      <c r="AG27" s="513"/>
      <c r="AH27" s="265" t="s">
        <v>128</v>
      </c>
      <c r="AI27" s="265"/>
      <c r="AJ27" s="265"/>
      <c r="AK27" s="265"/>
      <c r="AL27" s="265"/>
      <c r="AM27" s="261"/>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269"/>
      <c r="W30" s="265"/>
      <c r="X30" s="265"/>
      <c r="Y30" s="265"/>
      <c r="Z30" s="265"/>
      <c r="AA30" s="523">
        <v>1.2</v>
      </c>
      <c r="AB30" s="523"/>
      <c r="AC30" s="523"/>
      <c r="AD30" s="523"/>
      <c r="AE30" s="529"/>
      <c r="AF30" s="529"/>
      <c r="AG30" s="266"/>
      <c r="AH30" s="268" t="s">
        <v>124</v>
      </c>
      <c r="AI30" s="265"/>
      <c r="AJ30" s="265"/>
      <c r="AK30" s="265"/>
      <c r="AL30" s="265"/>
      <c r="AM30" s="261"/>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532">
        <v>0.95399999999999996</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532">
        <v>1.246</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534">
        <v>5.97</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534">
        <v>1.0999999999999999E-2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546" t="s">
        <v>240</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551" t="s">
        <v>337</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546" t="s">
        <v>338</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508" t="s">
        <v>339</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52" t="s">
        <v>156</v>
      </c>
      <c r="W46" s="450"/>
      <c r="X46" s="450"/>
      <c r="Y46" s="277" t="s">
        <v>155</v>
      </c>
      <c r="Z46" s="276"/>
      <c r="AA46" s="278"/>
      <c r="AB46" s="278"/>
      <c r="AC46" s="278"/>
      <c r="AD46" s="278"/>
      <c r="AE46" s="278"/>
      <c r="AF46" s="449" t="s">
        <v>241</v>
      </c>
      <c r="AG46" s="450"/>
      <c r="AH46" s="450"/>
      <c r="AI46" s="276" t="s">
        <v>155</v>
      </c>
      <c r="AJ46" s="278"/>
      <c r="AK46" s="278"/>
      <c r="AL46" s="278"/>
      <c r="AM46" s="279"/>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W38:Z38"/>
    <mergeCell ref="V64:AM64"/>
    <mergeCell ref="V63:AM63"/>
    <mergeCell ref="V62:AM62"/>
    <mergeCell ref="V53:AM53"/>
    <mergeCell ref="V52:AM52"/>
    <mergeCell ref="V51:AM51"/>
    <mergeCell ref="V50:AM50"/>
    <mergeCell ref="V49:AM49"/>
    <mergeCell ref="V23:AE23"/>
    <mergeCell ref="AF23:AM23"/>
    <mergeCell ref="V48:AM48"/>
    <mergeCell ref="V61:AM61"/>
    <mergeCell ref="V60:AM60"/>
    <mergeCell ref="V59:AM59"/>
    <mergeCell ref="V58:AM58"/>
    <mergeCell ref="V57:AM57"/>
    <mergeCell ref="V56:AM56"/>
    <mergeCell ref="V55:AM55"/>
    <mergeCell ref="V54:AM54"/>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9</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185</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525</v>
      </c>
      <c r="W13" s="470"/>
      <c r="X13" s="470"/>
      <c r="Y13" s="470"/>
      <c r="Z13" s="470"/>
      <c r="AA13" s="470"/>
      <c r="AB13" s="470"/>
      <c r="AC13" s="488"/>
      <c r="AD13" s="489" t="s">
        <v>284</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639" t="s">
        <v>321</v>
      </c>
      <c r="W14" s="640"/>
      <c r="X14" s="640"/>
      <c r="Y14" s="640"/>
      <c r="Z14" s="640"/>
      <c r="AA14" s="640"/>
      <c r="AB14" s="640"/>
      <c r="AC14" s="641"/>
      <c r="AD14" s="469" t="s">
        <v>436</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633" t="s">
        <v>235</v>
      </c>
      <c r="W18" s="634"/>
      <c r="X18" s="634"/>
      <c r="Y18" s="634"/>
      <c r="Z18" s="634"/>
      <c r="AA18" s="634"/>
      <c r="AB18" s="634"/>
      <c r="AC18" s="634"/>
      <c r="AD18" s="634"/>
      <c r="AE18" s="634"/>
      <c r="AF18" s="634"/>
      <c r="AG18" s="634"/>
      <c r="AH18" s="634"/>
      <c r="AI18" s="634"/>
      <c r="AJ18" s="634"/>
      <c r="AK18" s="634"/>
      <c r="AL18" s="634"/>
      <c r="AM18" s="635"/>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2166</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340</v>
      </c>
      <c r="W25" s="516"/>
      <c r="X25" s="516" t="s">
        <v>120</v>
      </c>
      <c r="Y25" s="516"/>
      <c r="Z25" s="516"/>
      <c r="AA25" s="516"/>
      <c r="AB25" s="516"/>
      <c r="AC25" s="516"/>
      <c r="AD25" s="516"/>
      <c r="AE25" s="520"/>
      <c r="AF25" s="521">
        <f>V25/29</f>
        <v>0.84655172413793101</v>
      </c>
      <c r="AG25" s="522"/>
      <c r="AH25" s="522"/>
      <c r="AI25" s="522"/>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242</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60</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1"/>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7"/>
      <c r="W29" s="265"/>
      <c r="X29" s="265"/>
      <c r="Y29" s="265"/>
      <c r="Z29" s="265"/>
      <c r="AA29" s="519"/>
      <c r="AB29" s="519"/>
      <c r="AC29" s="519"/>
      <c r="AD29" s="519"/>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628">
        <v>0.18</v>
      </c>
      <c r="AB30" s="628"/>
      <c r="AC30" s="628"/>
      <c r="AD30" s="628"/>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0.82199999999999995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1.4570000000000001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34">
        <v>5.77</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1.0999999999999999E-2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341</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636" t="s">
        <v>556</v>
      </c>
      <c r="W43" s="637"/>
      <c r="X43" s="637"/>
      <c r="Y43" s="637"/>
      <c r="Z43" s="637"/>
      <c r="AA43" s="637"/>
      <c r="AB43" s="637"/>
      <c r="AC43" s="637"/>
      <c r="AD43" s="637"/>
      <c r="AE43" s="637"/>
      <c r="AF43" s="637"/>
      <c r="AG43" s="637"/>
      <c r="AH43" s="637"/>
      <c r="AI43" s="637"/>
      <c r="AJ43" s="637"/>
      <c r="AK43" s="637"/>
      <c r="AL43" s="637"/>
      <c r="AM43" s="63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342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184</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401</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I18:U18"/>
    <mergeCell ref="V18:AM18"/>
    <mergeCell ref="O13:U13"/>
    <mergeCell ref="V13:AC13"/>
    <mergeCell ref="AD13:AM13"/>
    <mergeCell ref="I14:N14"/>
    <mergeCell ref="O14:U14"/>
    <mergeCell ref="V14:AC14"/>
    <mergeCell ref="AD14:AM14"/>
    <mergeCell ref="W8:Y8"/>
    <mergeCell ref="Z8:AB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W38:Z38"/>
    <mergeCell ref="V61:AM61"/>
    <mergeCell ref="V60:AM60"/>
    <mergeCell ref="V59:AM59"/>
    <mergeCell ref="V58:AM58"/>
    <mergeCell ref="V57:AM57"/>
    <mergeCell ref="V56:AM56"/>
    <mergeCell ref="V55:AM55"/>
    <mergeCell ref="V54:AM54"/>
    <mergeCell ref="S80:V80"/>
    <mergeCell ref="W80:Z80"/>
    <mergeCell ref="AA80:AE80"/>
    <mergeCell ref="AF80:AL80"/>
    <mergeCell ref="AD75:AH75"/>
    <mergeCell ref="AI75:AM75"/>
    <mergeCell ref="V64:AM64"/>
    <mergeCell ref="V63:AM63"/>
    <mergeCell ref="V62:AM62"/>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10</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186</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526</v>
      </c>
      <c r="W13" s="470"/>
      <c r="X13" s="470"/>
      <c r="Y13" s="470"/>
      <c r="Z13" s="470"/>
      <c r="AA13" s="470"/>
      <c r="AB13" s="470"/>
      <c r="AC13" s="488"/>
      <c r="AD13" s="489" t="s">
        <v>285</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639" t="s">
        <v>321</v>
      </c>
      <c r="W14" s="640"/>
      <c r="X14" s="640"/>
      <c r="Y14" s="640"/>
      <c r="Z14" s="640"/>
      <c r="AA14" s="640"/>
      <c r="AB14" s="640"/>
      <c r="AC14" s="641"/>
      <c r="AD14" s="469" t="s">
        <v>437</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633" t="s">
        <v>235</v>
      </c>
      <c r="W18" s="634"/>
      <c r="X18" s="634"/>
      <c r="Y18" s="634"/>
      <c r="Z18" s="634"/>
      <c r="AA18" s="634"/>
      <c r="AB18" s="634"/>
      <c r="AC18" s="634"/>
      <c r="AD18" s="634"/>
      <c r="AE18" s="634"/>
      <c r="AF18" s="634"/>
      <c r="AG18" s="634"/>
      <c r="AH18" s="634"/>
      <c r="AI18" s="634"/>
      <c r="AJ18" s="634"/>
      <c r="AK18" s="634"/>
      <c r="AL18" s="634"/>
      <c r="AM18" s="635"/>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2166</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340</v>
      </c>
      <c r="W25" s="516"/>
      <c r="X25" s="516" t="s">
        <v>120</v>
      </c>
      <c r="Y25" s="516"/>
      <c r="Z25" s="516"/>
      <c r="AA25" s="516"/>
      <c r="AB25" s="516"/>
      <c r="AC25" s="516"/>
      <c r="AD25" s="516"/>
      <c r="AE25" s="520"/>
      <c r="AF25" s="521">
        <f>V25/29</f>
        <v>0.84655172413793101</v>
      </c>
      <c r="AG25" s="522"/>
      <c r="AH25" s="522"/>
      <c r="AI25" s="522"/>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242</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60</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1"/>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7"/>
      <c r="W29" s="265"/>
      <c r="X29" s="265"/>
      <c r="Y29" s="265"/>
      <c r="Z29" s="265"/>
      <c r="AA29" s="519"/>
      <c r="AB29" s="519"/>
      <c r="AC29" s="519"/>
      <c r="AD29" s="519"/>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628">
        <v>0.18</v>
      </c>
      <c r="AB30" s="628"/>
      <c r="AC30" s="628"/>
      <c r="AD30" s="628"/>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0.82199999999999995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1.4570000000000001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34">
        <v>5.77</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1.0999999999999999E-2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341</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636" t="s">
        <v>556</v>
      </c>
      <c r="W43" s="637"/>
      <c r="X43" s="637"/>
      <c r="Y43" s="637"/>
      <c r="Z43" s="637"/>
      <c r="AA43" s="637"/>
      <c r="AB43" s="637"/>
      <c r="AC43" s="637"/>
      <c r="AD43" s="637"/>
      <c r="AE43" s="637"/>
      <c r="AF43" s="637"/>
      <c r="AG43" s="637"/>
      <c r="AH43" s="637"/>
      <c r="AI43" s="637"/>
      <c r="AJ43" s="637"/>
      <c r="AK43" s="637"/>
      <c r="AL43" s="637"/>
      <c r="AM43" s="63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342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184</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I18:U18"/>
    <mergeCell ref="V18:AM18"/>
    <mergeCell ref="O13:U13"/>
    <mergeCell ref="V13:AC13"/>
    <mergeCell ref="AD13:AM13"/>
    <mergeCell ref="I14:N14"/>
    <mergeCell ref="O14:U14"/>
    <mergeCell ref="V14:AC14"/>
    <mergeCell ref="AD14:AM14"/>
    <mergeCell ref="W8:Y8"/>
    <mergeCell ref="Z8:AB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W38:Z38"/>
    <mergeCell ref="V61:AM61"/>
    <mergeCell ref="V60:AM60"/>
    <mergeCell ref="V59:AM59"/>
    <mergeCell ref="V58:AM58"/>
    <mergeCell ref="V57:AM57"/>
    <mergeCell ref="V56:AM56"/>
    <mergeCell ref="V55:AM55"/>
    <mergeCell ref="V54:AM54"/>
    <mergeCell ref="S80:V80"/>
    <mergeCell ref="W80:Z80"/>
    <mergeCell ref="AA80:AE80"/>
    <mergeCell ref="AF80:AL80"/>
    <mergeCell ref="AD75:AH75"/>
    <mergeCell ref="AI75:AM75"/>
    <mergeCell ref="V64:AM64"/>
    <mergeCell ref="V63:AM63"/>
    <mergeCell ref="V62:AM62"/>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80"/>
  <sheetViews>
    <sheetView showGridLines="0" view="pageBreakPreview" topLeftCell="A25" zoomScaleNormal="100" zoomScaleSheetLayoutView="100" workbookViewId="0">
      <selection activeCell="V15" sqref="V15:AM15"/>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11</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187</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527</v>
      </c>
      <c r="W13" s="470"/>
      <c r="X13" s="470"/>
      <c r="Y13" s="470"/>
      <c r="Z13" s="470"/>
      <c r="AA13" s="470"/>
      <c r="AB13" s="470"/>
      <c r="AC13" s="488"/>
      <c r="AD13" s="489" t="s">
        <v>286</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639" t="s">
        <v>321</v>
      </c>
      <c r="W14" s="640"/>
      <c r="X14" s="640"/>
      <c r="Y14" s="640"/>
      <c r="Z14" s="640"/>
      <c r="AA14" s="640"/>
      <c r="AB14" s="640"/>
      <c r="AC14" s="641"/>
      <c r="AD14" s="469" t="s">
        <v>438</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633" t="s">
        <v>235</v>
      </c>
      <c r="W18" s="634"/>
      <c r="X18" s="634"/>
      <c r="Y18" s="634"/>
      <c r="Z18" s="634"/>
      <c r="AA18" s="634"/>
      <c r="AB18" s="634"/>
      <c r="AC18" s="634"/>
      <c r="AD18" s="634"/>
      <c r="AE18" s="634"/>
      <c r="AF18" s="634"/>
      <c r="AG18" s="634"/>
      <c r="AH18" s="634"/>
      <c r="AI18" s="634"/>
      <c r="AJ18" s="634"/>
      <c r="AK18" s="634"/>
      <c r="AL18" s="634"/>
      <c r="AM18" s="635"/>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105</v>
      </c>
      <c r="W19" s="497"/>
      <c r="X19" s="497"/>
      <c r="Y19" s="497"/>
      <c r="Z19" s="497"/>
      <c r="AA19" s="497"/>
      <c r="AB19" s="497"/>
      <c r="AC19" s="497"/>
      <c r="AD19" s="497"/>
      <c r="AE19" s="497"/>
      <c r="AF19" s="497"/>
      <c r="AG19" s="497"/>
      <c r="AH19" s="497"/>
      <c r="AI19" s="497"/>
      <c r="AJ19" s="497"/>
      <c r="AK19" s="497"/>
      <c r="AL19" s="497"/>
      <c r="AM19" s="498"/>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2166</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340</v>
      </c>
      <c r="W25" s="516"/>
      <c r="X25" s="516" t="s">
        <v>120</v>
      </c>
      <c r="Y25" s="516"/>
      <c r="Z25" s="516"/>
      <c r="AA25" s="516"/>
      <c r="AB25" s="516"/>
      <c r="AC25" s="516"/>
      <c r="AD25" s="516"/>
      <c r="AE25" s="520"/>
      <c r="AF25" s="521">
        <f>V25/29</f>
        <v>0.84655172413793101</v>
      </c>
      <c r="AG25" s="522"/>
      <c r="AH25" s="522"/>
      <c r="AI25" s="522"/>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242</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60</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1"/>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7"/>
      <c r="W29" s="265"/>
      <c r="X29" s="265"/>
      <c r="Y29" s="265"/>
      <c r="Z29" s="265"/>
      <c r="AA29" s="519"/>
      <c r="AB29" s="519"/>
      <c r="AC29" s="519"/>
      <c r="AD29" s="519"/>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628">
        <v>0.18</v>
      </c>
      <c r="AB30" s="628"/>
      <c r="AC30" s="628"/>
      <c r="AD30" s="628"/>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0.82199999999999995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1.4570000000000001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34">
        <v>5.77</v>
      </c>
      <c r="W36" s="535"/>
      <c r="X36" s="535"/>
      <c r="Y36" s="535"/>
      <c r="Z36" s="535"/>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1.0999999999999999E-2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341</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636" t="s">
        <v>556</v>
      </c>
      <c r="W43" s="637"/>
      <c r="X43" s="637"/>
      <c r="Y43" s="637"/>
      <c r="Z43" s="637"/>
      <c r="AA43" s="637"/>
      <c r="AB43" s="637"/>
      <c r="AC43" s="637"/>
      <c r="AD43" s="637"/>
      <c r="AE43" s="637"/>
      <c r="AF43" s="637"/>
      <c r="AG43" s="637"/>
      <c r="AH43" s="637"/>
      <c r="AI43" s="637"/>
      <c r="AJ43" s="637"/>
      <c r="AK43" s="637"/>
      <c r="AL43" s="637"/>
      <c r="AM43" s="63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342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184</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279</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401</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I18:U18"/>
    <mergeCell ref="V18:AM18"/>
    <mergeCell ref="O13:U13"/>
    <mergeCell ref="V13:AC13"/>
    <mergeCell ref="AD13:AM13"/>
    <mergeCell ref="I14:N14"/>
    <mergeCell ref="O14:U14"/>
    <mergeCell ref="V14:AC14"/>
    <mergeCell ref="AD14:AM14"/>
    <mergeCell ref="W8:Y8"/>
    <mergeCell ref="Z8:AB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W38:Z38"/>
    <mergeCell ref="V61:AM61"/>
    <mergeCell ref="V60:AM60"/>
    <mergeCell ref="V59:AM59"/>
    <mergeCell ref="V58:AM58"/>
    <mergeCell ref="V57:AM57"/>
    <mergeCell ref="V56:AM56"/>
    <mergeCell ref="V55:AM55"/>
    <mergeCell ref="V54:AM54"/>
    <mergeCell ref="S80:V80"/>
    <mergeCell ref="W80:Z80"/>
    <mergeCell ref="AA80:AE80"/>
    <mergeCell ref="AF80:AL80"/>
    <mergeCell ref="AD75:AH75"/>
    <mergeCell ref="AI75:AM75"/>
    <mergeCell ref="V64:AM64"/>
    <mergeCell ref="V63:AM63"/>
    <mergeCell ref="V62:AM62"/>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O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12</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195</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528</v>
      </c>
      <c r="W13" s="470"/>
      <c r="X13" s="470"/>
      <c r="Y13" s="470"/>
      <c r="Z13" s="470"/>
      <c r="AA13" s="470"/>
      <c r="AB13" s="470"/>
      <c r="AC13" s="488"/>
      <c r="AD13" s="489" t="s">
        <v>97</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321</v>
      </c>
      <c r="W14" s="467"/>
      <c r="X14" s="467"/>
      <c r="Y14" s="467"/>
      <c r="Z14" s="467"/>
      <c r="AA14" s="467"/>
      <c r="AB14" s="467"/>
      <c r="AC14" s="468"/>
      <c r="AD14" s="469" t="s">
        <v>439</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649" t="s">
        <v>252</v>
      </c>
      <c r="W15" s="650"/>
      <c r="X15" s="650"/>
      <c r="Y15" s="650"/>
      <c r="Z15" s="650"/>
      <c r="AA15" s="650"/>
      <c r="AB15" s="650"/>
      <c r="AC15" s="650"/>
      <c r="AD15" s="650"/>
      <c r="AE15" s="650"/>
      <c r="AF15" s="650"/>
      <c r="AG15" s="650"/>
      <c r="AH15" s="650"/>
      <c r="AI15" s="650"/>
      <c r="AJ15" s="650"/>
      <c r="AK15" s="650"/>
      <c r="AL15" s="650"/>
      <c r="AM15" s="651"/>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511">
        <v>982.27</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515" t="s">
        <v>237</v>
      </c>
      <c r="W25" s="516"/>
      <c r="X25" s="516" t="s">
        <v>120</v>
      </c>
      <c r="Y25" s="516"/>
      <c r="Z25" s="516"/>
      <c r="AA25" s="516"/>
      <c r="AB25" s="516"/>
      <c r="AC25" s="516"/>
      <c r="AD25" s="516"/>
      <c r="AE25" s="520"/>
      <c r="AF25" s="648">
        <f>V25/29</f>
        <v>0.84551724137931028</v>
      </c>
      <c r="AG25" s="519"/>
      <c r="AH25" s="519"/>
      <c r="AI25" s="519"/>
      <c r="AJ25" s="513" t="s">
        <v>121</v>
      </c>
      <c r="AK25" s="513"/>
      <c r="AL25" s="513"/>
      <c r="AM25" s="261"/>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269"/>
      <c r="W26" s="265"/>
      <c r="X26" s="519" t="s">
        <v>244</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208</v>
      </c>
      <c r="AG27" s="513"/>
      <c r="AH27" s="265" t="s">
        <v>128</v>
      </c>
      <c r="AI27" s="265"/>
      <c r="AJ27" s="265"/>
      <c r="AK27" s="265"/>
      <c r="AL27" s="265"/>
      <c r="AM27" s="261"/>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269"/>
      <c r="W30" s="265"/>
      <c r="X30" s="265"/>
      <c r="Y30" s="265"/>
      <c r="Z30" s="265"/>
      <c r="AA30" s="523">
        <v>3.4</v>
      </c>
      <c r="AB30" s="523"/>
      <c r="AC30" s="523"/>
      <c r="AD30" s="523"/>
      <c r="AE30" s="529"/>
      <c r="AF30" s="529"/>
      <c r="AG30" s="266"/>
      <c r="AH30" s="268" t="s">
        <v>124</v>
      </c>
      <c r="AI30" s="265"/>
      <c r="AJ30" s="265"/>
      <c r="AK30" s="265"/>
      <c r="AL30" s="265"/>
      <c r="AM30" s="261"/>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41"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532">
        <v>0.93600000000000005</v>
      </c>
      <c r="W33" s="522"/>
      <c r="X33" s="522"/>
      <c r="Y33" s="522"/>
      <c r="Z33" s="522"/>
      <c r="AA33" s="522"/>
      <c r="AB33" s="522"/>
      <c r="AC33" s="522"/>
      <c r="AD33" s="522"/>
      <c r="AE33" s="522"/>
      <c r="AF33" s="522"/>
      <c r="AG33" s="522"/>
      <c r="AH33" s="522"/>
      <c r="AI33" s="522"/>
      <c r="AJ33" s="522"/>
      <c r="AK33" s="522"/>
      <c r="AL33" s="522"/>
      <c r="AM33" s="533"/>
    </row>
    <row r="34" spans="1:41"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41"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532">
        <v>1.278</v>
      </c>
      <c r="W35" s="522"/>
      <c r="X35" s="522"/>
      <c r="Y35" s="522"/>
      <c r="Z35" s="522"/>
      <c r="AA35" s="522"/>
      <c r="AB35" s="522"/>
      <c r="AC35" s="522"/>
      <c r="AD35" s="522"/>
      <c r="AE35" s="522"/>
      <c r="AF35" s="522"/>
      <c r="AG35" s="522"/>
      <c r="AH35" s="522"/>
      <c r="AI35" s="522"/>
      <c r="AJ35" s="522"/>
      <c r="AK35" s="522"/>
      <c r="AL35" s="522"/>
      <c r="AM35" s="533"/>
      <c r="AO35" s="76"/>
    </row>
    <row r="36" spans="1:41"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511">
        <v>18.079999999999998</v>
      </c>
      <c r="W36" s="512"/>
      <c r="X36" s="512"/>
      <c r="Y36" s="512"/>
      <c r="Z36" s="512"/>
      <c r="AA36" s="268" t="s">
        <v>139</v>
      </c>
      <c r="AB36" s="268"/>
      <c r="AC36" s="268"/>
      <c r="AD36" s="268"/>
      <c r="AE36" s="268"/>
      <c r="AF36" s="268"/>
      <c r="AG36" s="268"/>
      <c r="AH36" s="268"/>
      <c r="AI36" s="268"/>
      <c r="AJ36" s="268"/>
      <c r="AK36" s="268"/>
      <c r="AL36" s="268"/>
      <c r="AM36" s="270"/>
    </row>
    <row r="37" spans="1:41"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534">
        <v>1.2999999999999999E-2</v>
      </c>
      <c r="W37" s="535"/>
      <c r="X37" s="535"/>
      <c r="Y37" s="535"/>
      <c r="Z37" s="535"/>
      <c r="AA37" s="265" t="s">
        <v>141</v>
      </c>
      <c r="AB37" s="265"/>
      <c r="AC37" s="265"/>
      <c r="AD37" s="265"/>
      <c r="AE37" s="265"/>
      <c r="AF37" s="265"/>
      <c r="AG37" s="265"/>
      <c r="AH37" s="265"/>
      <c r="AI37" s="265"/>
      <c r="AJ37" s="265"/>
      <c r="AK37" s="265"/>
      <c r="AL37" s="265"/>
      <c r="AM37" s="261"/>
    </row>
    <row r="38" spans="1:41"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41"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41"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41"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41"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41"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551" t="s">
        <v>270</v>
      </c>
      <c r="W43" s="547"/>
      <c r="X43" s="547"/>
      <c r="Y43" s="547"/>
      <c r="Z43" s="547"/>
      <c r="AA43" s="547"/>
      <c r="AB43" s="547"/>
      <c r="AC43" s="547"/>
      <c r="AD43" s="547"/>
      <c r="AE43" s="547"/>
      <c r="AF43" s="547"/>
      <c r="AG43" s="547"/>
      <c r="AH43" s="547"/>
      <c r="AI43" s="547"/>
      <c r="AJ43" s="547"/>
      <c r="AK43" s="547"/>
      <c r="AL43" s="547"/>
      <c r="AM43" s="548"/>
    </row>
    <row r="44" spans="1:41"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546" t="s">
        <v>345</v>
      </c>
      <c r="W44" s="547"/>
      <c r="X44" s="547"/>
      <c r="Y44" s="547"/>
      <c r="Z44" s="547"/>
      <c r="AA44" s="547"/>
      <c r="AB44" s="547"/>
      <c r="AC44" s="547"/>
      <c r="AD44" s="547"/>
      <c r="AE44" s="547"/>
      <c r="AF44" s="547"/>
      <c r="AG44" s="547"/>
      <c r="AH44" s="547"/>
      <c r="AI44" s="547"/>
      <c r="AJ44" s="547"/>
      <c r="AK44" s="547"/>
      <c r="AL44" s="547"/>
      <c r="AM44" s="548"/>
    </row>
    <row r="45" spans="1:41"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41"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41"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41"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642" t="s">
        <v>278</v>
      </c>
      <c r="W48" s="643"/>
      <c r="X48" s="643"/>
      <c r="Y48" s="643"/>
      <c r="Z48" s="643"/>
      <c r="AA48" s="643"/>
      <c r="AB48" s="643"/>
      <c r="AC48" s="643"/>
      <c r="AD48" s="643"/>
      <c r="AE48" s="643"/>
      <c r="AF48" s="643"/>
      <c r="AG48" s="643"/>
      <c r="AH48" s="643"/>
      <c r="AI48" s="643"/>
      <c r="AJ48" s="643"/>
      <c r="AK48" s="643"/>
      <c r="AL48" s="643"/>
      <c r="AM48" s="644"/>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645" t="s">
        <v>287</v>
      </c>
      <c r="W49" s="646"/>
      <c r="X49" s="646"/>
      <c r="Y49" s="646"/>
      <c r="Z49" s="646"/>
      <c r="AA49" s="646"/>
      <c r="AB49" s="646"/>
      <c r="AC49" s="646"/>
      <c r="AD49" s="646"/>
      <c r="AE49" s="646"/>
      <c r="AF49" s="646"/>
      <c r="AG49" s="646"/>
      <c r="AH49" s="646"/>
      <c r="AI49" s="646"/>
      <c r="AJ49" s="646"/>
      <c r="AK49" s="646"/>
      <c r="AL49" s="646"/>
      <c r="AM49" s="647"/>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645" t="s">
        <v>161</v>
      </c>
      <c r="W50" s="646"/>
      <c r="X50" s="646"/>
      <c r="Y50" s="646"/>
      <c r="Z50" s="646"/>
      <c r="AA50" s="646"/>
      <c r="AB50" s="646"/>
      <c r="AC50" s="646"/>
      <c r="AD50" s="646"/>
      <c r="AE50" s="646"/>
      <c r="AF50" s="646"/>
      <c r="AG50" s="646"/>
      <c r="AH50" s="646"/>
      <c r="AI50" s="646"/>
      <c r="AJ50" s="646"/>
      <c r="AK50" s="646"/>
      <c r="AL50" s="646"/>
      <c r="AM50" s="647"/>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645" t="s">
        <v>86</v>
      </c>
      <c r="W51" s="646"/>
      <c r="X51" s="646"/>
      <c r="Y51" s="646"/>
      <c r="Z51" s="646"/>
      <c r="AA51" s="646"/>
      <c r="AB51" s="646"/>
      <c r="AC51" s="646"/>
      <c r="AD51" s="646"/>
      <c r="AE51" s="646"/>
      <c r="AF51" s="646"/>
      <c r="AG51" s="646"/>
      <c r="AH51" s="646"/>
      <c r="AI51" s="646"/>
      <c r="AJ51" s="646"/>
      <c r="AK51" s="646"/>
      <c r="AL51" s="646"/>
      <c r="AM51" s="647"/>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645" t="s">
        <v>365</v>
      </c>
      <c r="W52" s="646"/>
      <c r="X52" s="646"/>
      <c r="Y52" s="646"/>
      <c r="Z52" s="646"/>
      <c r="AA52" s="646"/>
      <c r="AB52" s="646"/>
      <c r="AC52" s="646"/>
      <c r="AD52" s="646"/>
      <c r="AE52" s="646"/>
      <c r="AF52" s="646"/>
      <c r="AG52" s="646"/>
      <c r="AH52" s="646"/>
      <c r="AI52" s="646"/>
      <c r="AJ52" s="646"/>
      <c r="AK52" s="646"/>
      <c r="AL52" s="646"/>
      <c r="AM52" s="647"/>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79" spans="1:39" s="6" customFormat="1">
      <c r="H79" s="12"/>
    </row>
    <row r="80" spans="1:39" s="6" customFormat="1">
      <c r="H80" s="12"/>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0:AM10"/>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V53:AM53"/>
    <mergeCell ref="V51:AM51"/>
    <mergeCell ref="V50:AM50"/>
    <mergeCell ref="V49:AM49"/>
    <mergeCell ref="V23:AE23"/>
    <mergeCell ref="AF23:AM23"/>
    <mergeCell ref="V48:AM48"/>
    <mergeCell ref="V61:AM61"/>
    <mergeCell ref="V60:AM60"/>
    <mergeCell ref="V59:AM59"/>
    <mergeCell ref="V58:AM58"/>
    <mergeCell ref="V57:AM57"/>
    <mergeCell ref="V56:AM56"/>
    <mergeCell ref="V55:AM55"/>
    <mergeCell ref="V54:AM54"/>
    <mergeCell ref="W38:Z38"/>
    <mergeCell ref="V32:AM32"/>
    <mergeCell ref="V52:AM5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13</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196</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529</v>
      </c>
      <c r="W13" s="470"/>
      <c r="X13" s="470"/>
      <c r="Y13" s="470"/>
      <c r="Z13" s="470"/>
      <c r="AA13" s="470"/>
      <c r="AB13" s="470"/>
      <c r="AC13" s="488"/>
      <c r="AD13" s="489" t="s">
        <v>97</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321</v>
      </c>
      <c r="W14" s="467"/>
      <c r="X14" s="467"/>
      <c r="Y14" s="467"/>
      <c r="Z14" s="467"/>
      <c r="AA14" s="467"/>
      <c r="AB14" s="467"/>
      <c r="AC14" s="468"/>
      <c r="AD14" s="469" t="s">
        <v>440</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982.27</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237</v>
      </c>
      <c r="W25" s="516"/>
      <c r="X25" s="516" t="s">
        <v>120</v>
      </c>
      <c r="Y25" s="516"/>
      <c r="Z25" s="516"/>
      <c r="AA25" s="516"/>
      <c r="AB25" s="516"/>
      <c r="AC25" s="516"/>
      <c r="AD25" s="516"/>
      <c r="AE25" s="520"/>
      <c r="AF25" s="648">
        <f>V25/29</f>
        <v>0.84551724137931028</v>
      </c>
      <c r="AG25" s="519"/>
      <c r="AH25" s="519"/>
      <c r="AI25" s="519"/>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244</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208</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3.4</v>
      </c>
      <c r="AB30" s="523"/>
      <c r="AC30" s="523"/>
      <c r="AD30" s="523"/>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0.93600000000000005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1.278</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18.079999999999998</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1.34347416453775E-2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270</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345</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642" t="s">
        <v>278</v>
      </c>
      <c r="W48" s="643"/>
      <c r="X48" s="643"/>
      <c r="Y48" s="643"/>
      <c r="Z48" s="643"/>
      <c r="AA48" s="643"/>
      <c r="AB48" s="643"/>
      <c r="AC48" s="643"/>
      <c r="AD48" s="643"/>
      <c r="AE48" s="643"/>
      <c r="AF48" s="643"/>
      <c r="AG48" s="643"/>
      <c r="AH48" s="643"/>
      <c r="AI48" s="643"/>
      <c r="AJ48" s="643"/>
      <c r="AK48" s="643"/>
      <c r="AL48" s="643"/>
      <c r="AM48" s="644"/>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645" t="s">
        <v>287</v>
      </c>
      <c r="W49" s="646"/>
      <c r="X49" s="646"/>
      <c r="Y49" s="646"/>
      <c r="Z49" s="646"/>
      <c r="AA49" s="646"/>
      <c r="AB49" s="646"/>
      <c r="AC49" s="646"/>
      <c r="AD49" s="646"/>
      <c r="AE49" s="646"/>
      <c r="AF49" s="646"/>
      <c r="AG49" s="646"/>
      <c r="AH49" s="646"/>
      <c r="AI49" s="646"/>
      <c r="AJ49" s="646"/>
      <c r="AK49" s="646"/>
      <c r="AL49" s="646"/>
      <c r="AM49" s="647"/>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645" t="s">
        <v>161</v>
      </c>
      <c r="W50" s="646"/>
      <c r="X50" s="646"/>
      <c r="Y50" s="646"/>
      <c r="Z50" s="646"/>
      <c r="AA50" s="646"/>
      <c r="AB50" s="646"/>
      <c r="AC50" s="646"/>
      <c r="AD50" s="646"/>
      <c r="AE50" s="646"/>
      <c r="AF50" s="646"/>
      <c r="AG50" s="646"/>
      <c r="AH50" s="646"/>
      <c r="AI50" s="646"/>
      <c r="AJ50" s="646"/>
      <c r="AK50" s="646"/>
      <c r="AL50" s="646"/>
      <c r="AM50" s="647"/>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645" t="s">
        <v>86</v>
      </c>
      <c r="W51" s="646"/>
      <c r="X51" s="646"/>
      <c r="Y51" s="646"/>
      <c r="Z51" s="646"/>
      <c r="AA51" s="646"/>
      <c r="AB51" s="646"/>
      <c r="AC51" s="646"/>
      <c r="AD51" s="646"/>
      <c r="AE51" s="646"/>
      <c r="AF51" s="646"/>
      <c r="AG51" s="646"/>
      <c r="AH51" s="646"/>
      <c r="AI51" s="646"/>
      <c r="AJ51" s="646"/>
      <c r="AK51" s="646"/>
      <c r="AL51" s="646"/>
      <c r="AM51" s="647"/>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645" t="s">
        <v>365</v>
      </c>
      <c r="W52" s="646"/>
      <c r="X52" s="646"/>
      <c r="Y52" s="646"/>
      <c r="Z52" s="646"/>
      <c r="AA52" s="646"/>
      <c r="AB52" s="646"/>
      <c r="AC52" s="646"/>
      <c r="AD52" s="646"/>
      <c r="AE52" s="646"/>
      <c r="AF52" s="646"/>
      <c r="AG52" s="646"/>
      <c r="AH52" s="646"/>
      <c r="AI52" s="646"/>
      <c r="AJ52" s="646"/>
      <c r="AK52" s="646"/>
      <c r="AL52" s="646"/>
      <c r="AM52" s="647"/>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0:AM10"/>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V53:AM53"/>
    <mergeCell ref="V51:AM51"/>
    <mergeCell ref="V50:AM50"/>
    <mergeCell ref="V49:AM49"/>
    <mergeCell ref="V23:AE23"/>
    <mergeCell ref="AF23:AM23"/>
    <mergeCell ref="V48:AM48"/>
    <mergeCell ref="V61:AM61"/>
    <mergeCell ref="V60:AM60"/>
    <mergeCell ref="V59:AM59"/>
    <mergeCell ref="V58:AM58"/>
    <mergeCell ref="V57:AM57"/>
    <mergeCell ref="V56:AM56"/>
    <mergeCell ref="V55:AM55"/>
    <mergeCell ref="V54:AM54"/>
    <mergeCell ref="W38:Z38"/>
    <mergeCell ref="V32:AM32"/>
    <mergeCell ref="V52:AM5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M80"/>
  <sheetViews>
    <sheetView showGridLines="0" view="pageBreakPreview" zoomScaleNormal="100" zoomScaleSheetLayoutView="100" workbookViewId="0">
      <selection activeCell="AQ4" sqref="AQ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14</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197</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530</v>
      </c>
      <c r="W13" s="470"/>
      <c r="X13" s="470"/>
      <c r="Y13" s="470"/>
      <c r="Z13" s="470"/>
      <c r="AA13" s="470"/>
      <c r="AB13" s="470"/>
      <c r="AC13" s="488"/>
      <c r="AD13" s="489" t="s">
        <v>97</v>
      </c>
      <c r="AE13" s="444"/>
      <c r="AF13" s="444"/>
      <c r="AG13" s="444"/>
      <c r="AH13" s="444"/>
      <c r="AI13" s="444"/>
      <c r="AJ13" s="444"/>
      <c r="AK13" s="444"/>
      <c r="AL13" s="444"/>
      <c r="AM13" s="445"/>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321</v>
      </c>
      <c r="W14" s="467"/>
      <c r="X14" s="467"/>
      <c r="Y14" s="467"/>
      <c r="Z14" s="467"/>
      <c r="AA14" s="467"/>
      <c r="AB14" s="467"/>
      <c r="AC14" s="468"/>
      <c r="AD14" s="469" t="s">
        <v>441</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982.27</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237</v>
      </c>
      <c r="W25" s="516"/>
      <c r="X25" s="516" t="s">
        <v>120</v>
      </c>
      <c r="Y25" s="516"/>
      <c r="Z25" s="516"/>
      <c r="AA25" s="516"/>
      <c r="AB25" s="516"/>
      <c r="AC25" s="516"/>
      <c r="AD25" s="516"/>
      <c r="AE25" s="520"/>
      <c r="AF25" s="648">
        <f>V25/29</f>
        <v>0.84551724137931028</v>
      </c>
      <c r="AG25" s="519"/>
      <c r="AH25" s="519"/>
      <c r="AI25" s="519"/>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244</v>
      </c>
      <c r="Y26" s="519"/>
      <c r="Z26" s="519"/>
      <c r="AA26" s="519"/>
      <c r="AB26" s="519"/>
      <c r="AC26" s="519"/>
      <c r="AD26" s="519"/>
      <c r="AE26" s="266"/>
      <c r="AF26" s="513">
        <v>22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208</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3.4</v>
      </c>
      <c r="AB30" s="523"/>
      <c r="AC30" s="523"/>
      <c r="AD30" s="523"/>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0.93600000000000005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1.278</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18.8</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1.2999999999999999E-2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235</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270</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345</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642" t="s">
        <v>278</v>
      </c>
      <c r="W48" s="643"/>
      <c r="X48" s="643"/>
      <c r="Y48" s="643"/>
      <c r="Z48" s="643"/>
      <c r="AA48" s="643"/>
      <c r="AB48" s="643"/>
      <c r="AC48" s="643"/>
      <c r="AD48" s="643"/>
      <c r="AE48" s="643"/>
      <c r="AF48" s="643"/>
      <c r="AG48" s="643"/>
      <c r="AH48" s="643"/>
      <c r="AI48" s="643"/>
      <c r="AJ48" s="643"/>
      <c r="AK48" s="643"/>
      <c r="AL48" s="643"/>
      <c r="AM48" s="644"/>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645" t="s">
        <v>287</v>
      </c>
      <c r="W49" s="646"/>
      <c r="X49" s="646"/>
      <c r="Y49" s="646"/>
      <c r="Z49" s="646"/>
      <c r="AA49" s="646"/>
      <c r="AB49" s="646"/>
      <c r="AC49" s="646"/>
      <c r="AD49" s="646"/>
      <c r="AE49" s="646"/>
      <c r="AF49" s="646"/>
      <c r="AG49" s="646"/>
      <c r="AH49" s="646"/>
      <c r="AI49" s="646"/>
      <c r="AJ49" s="646"/>
      <c r="AK49" s="646"/>
      <c r="AL49" s="646"/>
      <c r="AM49" s="647"/>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645" t="s">
        <v>161</v>
      </c>
      <c r="W50" s="646"/>
      <c r="X50" s="646"/>
      <c r="Y50" s="646"/>
      <c r="Z50" s="646"/>
      <c r="AA50" s="646"/>
      <c r="AB50" s="646"/>
      <c r="AC50" s="646"/>
      <c r="AD50" s="646"/>
      <c r="AE50" s="646"/>
      <c r="AF50" s="646"/>
      <c r="AG50" s="646"/>
      <c r="AH50" s="646"/>
      <c r="AI50" s="646"/>
      <c r="AJ50" s="646"/>
      <c r="AK50" s="646"/>
      <c r="AL50" s="646"/>
      <c r="AM50" s="647"/>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645" t="s">
        <v>86</v>
      </c>
      <c r="W51" s="646"/>
      <c r="X51" s="646"/>
      <c r="Y51" s="646"/>
      <c r="Z51" s="646"/>
      <c r="AA51" s="646"/>
      <c r="AB51" s="646"/>
      <c r="AC51" s="646"/>
      <c r="AD51" s="646"/>
      <c r="AE51" s="646"/>
      <c r="AF51" s="646"/>
      <c r="AG51" s="646"/>
      <c r="AH51" s="646"/>
      <c r="AI51" s="646"/>
      <c r="AJ51" s="646"/>
      <c r="AK51" s="646"/>
      <c r="AL51" s="646"/>
      <c r="AM51" s="647"/>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645" t="s">
        <v>365</v>
      </c>
      <c r="W52" s="646"/>
      <c r="X52" s="646"/>
      <c r="Y52" s="646"/>
      <c r="Z52" s="646"/>
      <c r="AA52" s="646"/>
      <c r="AB52" s="646"/>
      <c r="AC52" s="646"/>
      <c r="AD52" s="646"/>
      <c r="AE52" s="646"/>
      <c r="AF52" s="646"/>
      <c r="AG52" s="646"/>
      <c r="AH52" s="646"/>
      <c r="AI52" s="646"/>
      <c r="AJ52" s="646"/>
      <c r="AK52" s="646"/>
      <c r="AL52" s="646"/>
      <c r="AM52" s="647"/>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10:AM10"/>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 ref="V53:AM53"/>
    <mergeCell ref="V51:AM51"/>
    <mergeCell ref="V50:AM50"/>
    <mergeCell ref="V49:AM49"/>
    <mergeCell ref="V23:AE23"/>
    <mergeCell ref="AF23:AM23"/>
    <mergeCell ref="V48:AM48"/>
    <mergeCell ref="V61:AM61"/>
    <mergeCell ref="V60:AM60"/>
    <mergeCell ref="V59:AM59"/>
    <mergeCell ref="V58:AM58"/>
    <mergeCell ref="V57:AM57"/>
    <mergeCell ref="V56:AM56"/>
    <mergeCell ref="V55:AM55"/>
    <mergeCell ref="V54:AM54"/>
    <mergeCell ref="W38:Z38"/>
    <mergeCell ref="V32:AM32"/>
    <mergeCell ref="V52:AM5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O80"/>
  <sheetViews>
    <sheetView showGridLines="0" view="pageBreakPreview" zoomScaleNormal="100" zoomScaleSheetLayoutView="100" workbookViewId="0">
      <selection activeCell="AO10" sqref="AO10"/>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15</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210</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520</v>
      </c>
      <c r="W13" s="470"/>
      <c r="X13" s="470"/>
      <c r="Y13" s="470"/>
      <c r="Z13" s="470"/>
      <c r="AA13" s="470"/>
      <c r="AB13" s="470"/>
      <c r="AC13" s="488"/>
      <c r="AD13" s="652" t="s">
        <v>519</v>
      </c>
      <c r="AE13" s="653"/>
      <c r="AF13" s="653"/>
      <c r="AG13" s="653"/>
      <c r="AH13" s="653"/>
      <c r="AI13" s="653"/>
      <c r="AJ13" s="653"/>
      <c r="AK13" s="653"/>
      <c r="AL13" s="653"/>
      <c r="AM13" s="654"/>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320</v>
      </c>
      <c r="W14" s="467"/>
      <c r="X14" s="467"/>
      <c r="Y14" s="467"/>
      <c r="Z14" s="467"/>
      <c r="AA14" s="467"/>
      <c r="AB14" s="467"/>
      <c r="AC14" s="468"/>
      <c r="AD14" s="469" t="s">
        <v>442</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649" t="s">
        <v>252</v>
      </c>
      <c r="W15" s="650"/>
      <c r="X15" s="650"/>
      <c r="Y15" s="650"/>
      <c r="Z15" s="650"/>
      <c r="AA15" s="650"/>
      <c r="AB15" s="650"/>
      <c r="AC15" s="650"/>
      <c r="AD15" s="650"/>
      <c r="AE15" s="650"/>
      <c r="AF15" s="650"/>
      <c r="AG15" s="650"/>
      <c r="AH15" s="650"/>
      <c r="AI15" s="650"/>
      <c r="AJ15" s="650"/>
      <c r="AK15" s="650"/>
      <c r="AL15" s="650"/>
      <c r="AM15" s="651"/>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511">
        <v>17252.5</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515" t="s">
        <v>348</v>
      </c>
      <c r="W25" s="516"/>
      <c r="X25" s="516" t="s">
        <v>120</v>
      </c>
      <c r="Y25" s="516"/>
      <c r="Z25" s="516"/>
      <c r="AA25" s="516"/>
      <c r="AB25" s="516"/>
      <c r="AC25" s="516"/>
      <c r="AD25" s="516"/>
      <c r="AE25" s="520"/>
      <c r="AF25" s="648">
        <f>V25/29</f>
        <v>0.84696551724137936</v>
      </c>
      <c r="AG25" s="519"/>
      <c r="AH25" s="519"/>
      <c r="AI25" s="519"/>
      <c r="AJ25" s="513" t="s">
        <v>121</v>
      </c>
      <c r="AK25" s="513"/>
      <c r="AL25" s="513"/>
      <c r="AM25" s="261"/>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269"/>
      <c r="W26" s="265"/>
      <c r="X26" s="519" t="s">
        <v>246</v>
      </c>
      <c r="Y26" s="519"/>
      <c r="Z26" s="519"/>
      <c r="AA26" s="519"/>
      <c r="AB26" s="519"/>
      <c r="AC26" s="519"/>
      <c r="AD26" s="519"/>
      <c r="AE26" s="266"/>
      <c r="AF26" s="513">
        <v>62</v>
      </c>
      <c r="AG26" s="513"/>
      <c r="AH26" s="513" t="s">
        <v>124</v>
      </c>
      <c r="AI26" s="513"/>
      <c r="AJ26" s="265"/>
      <c r="AK26" s="265"/>
      <c r="AL26" s="265"/>
      <c r="AM26" s="261"/>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60</v>
      </c>
      <c r="AG27" s="513"/>
      <c r="AH27" s="265" t="s">
        <v>128</v>
      </c>
      <c r="AI27" s="265"/>
      <c r="AJ27" s="265"/>
      <c r="AK27" s="265"/>
      <c r="AL27" s="265"/>
      <c r="AM27" s="261"/>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282"/>
      <c r="W28" s="265"/>
      <c r="X28" s="265"/>
      <c r="Y28" s="265"/>
      <c r="Z28" s="265"/>
      <c r="AA28" s="527">
        <v>0.1</v>
      </c>
      <c r="AB28" s="528"/>
      <c r="AC28" s="528"/>
      <c r="AD28" s="528"/>
      <c r="AE28" s="655"/>
      <c r="AF28" s="655"/>
      <c r="AG28" s="266"/>
      <c r="AH28" s="268" t="s">
        <v>124</v>
      </c>
      <c r="AI28" s="265"/>
      <c r="AJ28" s="265"/>
      <c r="AK28" s="265"/>
      <c r="AL28" s="265"/>
      <c r="AM28" s="261"/>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655"/>
      <c r="AF29" s="655"/>
      <c r="AG29" s="266"/>
      <c r="AH29" s="268" t="s">
        <v>124</v>
      </c>
      <c r="AI29" s="265"/>
      <c r="AJ29" s="265"/>
      <c r="AK29" s="265"/>
      <c r="AL29" s="265"/>
      <c r="AM29" s="261"/>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269"/>
      <c r="W30" s="265"/>
      <c r="X30" s="265"/>
      <c r="Y30" s="265"/>
      <c r="Z30" s="265"/>
      <c r="AA30" s="523">
        <v>1</v>
      </c>
      <c r="AB30" s="523"/>
      <c r="AC30" s="523"/>
      <c r="AD30" s="523"/>
      <c r="AE30" s="655"/>
      <c r="AF30" s="655"/>
      <c r="AG30" s="266"/>
      <c r="AH30" s="268" t="s">
        <v>124</v>
      </c>
      <c r="AI30" s="265"/>
      <c r="AJ30" s="265"/>
      <c r="AK30" s="265"/>
      <c r="AL30" s="265"/>
      <c r="AM30" s="261"/>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41"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532">
        <v>0.82299999999999995</v>
      </c>
      <c r="W33" s="522"/>
      <c r="X33" s="522"/>
      <c r="Y33" s="522"/>
      <c r="Z33" s="522"/>
      <c r="AA33" s="522"/>
      <c r="AB33" s="522"/>
      <c r="AC33" s="522"/>
      <c r="AD33" s="522"/>
      <c r="AE33" s="522"/>
      <c r="AF33" s="522"/>
      <c r="AG33" s="522"/>
      <c r="AH33" s="522"/>
      <c r="AI33" s="522"/>
      <c r="AJ33" s="522"/>
      <c r="AK33" s="522"/>
      <c r="AL33" s="522"/>
      <c r="AM33" s="533"/>
    </row>
    <row r="34" spans="1:41"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41"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532">
        <v>1.4610000000000001</v>
      </c>
      <c r="W35" s="522"/>
      <c r="X35" s="522"/>
      <c r="Y35" s="522"/>
      <c r="Z35" s="522"/>
      <c r="AA35" s="522"/>
      <c r="AB35" s="522"/>
      <c r="AC35" s="522"/>
      <c r="AD35" s="522"/>
      <c r="AE35" s="522"/>
      <c r="AF35" s="522"/>
      <c r="AG35" s="522"/>
      <c r="AH35" s="522"/>
      <c r="AI35" s="522"/>
      <c r="AJ35" s="522"/>
      <c r="AK35" s="522"/>
      <c r="AL35" s="522"/>
      <c r="AM35" s="533"/>
    </row>
    <row r="36" spans="1:41"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511">
        <v>59.17</v>
      </c>
      <c r="W36" s="512"/>
      <c r="X36" s="512"/>
      <c r="Y36" s="512"/>
      <c r="Z36" s="512"/>
      <c r="AA36" s="268" t="s">
        <v>139</v>
      </c>
      <c r="AB36" s="268"/>
      <c r="AC36" s="268"/>
      <c r="AD36" s="268"/>
      <c r="AE36" s="268"/>
      <c r="AF36" s="268"/>
      <c r="AG36" s="268"/>
      <c r="AH36" s="268"/>
      <c r="AI36" s="268"/>
      <c r="AJ36" s="268"/>
      <c r="AK36" s="268"/>
      <c r="AL36" s="268"/>
      <c r="AM36" s="270"/>
      <c r="AO36" s="76"/>
    </row>
    <row r="37" spans="1:41"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534">
        <v>1.4E-2</v>
      </c>
      <c r="W37" s="535"/>
      <c r="X37" s="535"/>
      <c r="Y37" s="535"/>
      <c r="Z37" s="535"/>
      <c r="AA37" s="265" t="s">
        <v>141</v>
      </c>
      <c r="AB37" s="265"/>
      <c r="AC37" s="265"/>
      <c r="AD37" s="265"/>
      <c r="AE37" s="265"/>
      <c r="AF37" s="265"/>
      <c r="AG37" s="265"/>
      <c r="AH37" s="265"/>
      <c r="AI37" s="265"/>
      <c r="AJ37" s="265"/>
      <c r="AK37" s="265"/>
      <c r="AL37" s="265"/>
      <c r="AM37" s="261"/>
    </row>
    <row r="38" spans="1:41"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41"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41"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41"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41"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551" t="s">
        <v>240</v>
      </c>
      <c r="W42" s="513"/>
      <c r="X42" s="513"/>
      <c r="Y42" s="513"/>
      <c r="Z42" s="513"/>
      <c r="AA42" s="513"/>
      <c r="AB42" s="513"/>
      <c r="AC42" s="513"/>
      <c r="AD42" s="513"/>
      <c r="AE42" s="513"/>
      <c r="AF42" s="513"/>
      <c r="AG42" s="513"/>
      <c r="AH42" s="513"/>
      <c r="AI42" s="513"/>
      <c r="AJ42" s="513"/>
      <c r="AK42" s="513"/>
      <c r="AL42" s="513"/>
      <c r="AM42" s="552"/>
    </row>
    <row r="43" spans="1:41"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551" t="s">
        <v>349</v>
      </c>
      <c r="W43" s="513"/>
      <c r="X43" s="513"/>
      <c r="Y43" s="513"/>
      <c r="Z43" s="513"/>
      <c r="AA43" s="513"/>
      <c r="AB43" s="513"/>
      <c r="AC43" s="513"/>
      <c r="AD43" s="513"/>
      <c r="AE43" s="513"/>
      <c r="AF43" s="513"/>
      <c r="AG43" s="513"/>
      <c r="AH43" s="513"/>
      <c r="AI43" s="513"/>
      <c r="AJ43" s="513"/>
      <c r="AK43" s="513"/>
      <c r="AL43" s="513"/>
      <c r="AM43" s="552"/>
    </row>
    <row r="44" spans="1:41"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551" t="s">
        <v>350</v>
      </c>
      <c r="W44" s="513"/>
      <c r="X44" s="513"/>
      <c r="Y44" s="513"/>
      <c r="Z44" s="513"/>
      <c r="AA44" s="513"/>
      <c r="AB44" s="513"/>
      <c r="AC44" s="513"/>
      <c r="AD44" s="513"/>
      <c r="AE44" s="513"/>
      <c r="AF44" s="513"/>
      <c r="AG44" s="513"/>
      <c r="AH44" s="513"/>
      <c r="AI44" s="513"/>
      <c r="AJ44" s="513"/>
      <c r="AK44" s="513"/>
      <c r="AL44" s="513"/>
      <c r="AM44" s="552"/>
    </row>
    <row r="45" spans="1:41"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508" t="s">
        <v>211</v>
      </c>
      <c r="W45" s="509"/>
      <c r="X45" s="509"/>
      <c r="Y45" s="509"/>
      <c r="Z45" s="509"/>
      <c r="AA45" s="509"/>
      <c r="AB45" s="509"/>
      <c r="AC45" s="509"/>
      <c r="AD45" s="509"/>
      <c r="AE45" s="509"/>
      <c r="AF45" s="509"/>
      <c r="AG45" s="509"/>
      <c r="AH45" s="509"/>
      <c r="AI45" s="509"/>
      <c r="AJ45" s="509"/>
      <c r="AK45" s="509"/>
      <c r="AL45" s="509"/>
      <c r="AM45" s="510"/>
    </row>
    <row r="46" spans="1:41"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52" t="s">
        <v>183</v>
      </c>
      <c r="W46" s="450"/>
      <c r="X46" s="450"/>
      <c r="Y46" s="277" t="s">
        <v>155</v>
      </c>
      <c r="Z46" s="276"/>
      <c r="AA46" s="278"/>
      <c r="AB46" s="278"/>
      <c r="AC46" s="278"/>
      <c r="AD46" s="278"/>
      <c r="AE46" s="278"/>
      <c r="AF46" s="449" t="s">
        <v>154</v>
      </c>
      <c r="AG46" s="450"/>
      <c r="AH46" s="450"/>
      <c r="AI46" s="276" t="s">
        <v>155</v>
      </c>
      <c r="AJ46" s="278"/>
      <c r="AK46" s="278"/>
      <c r="AL46" s="278"/>
      <c r="AM46" s="279"/>
    </row>
    <row r="47" spans="1:41"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508" t="s">
        <v>258</v>
      </c>
      <c r="W47" s="509"/>
      <c r="X47" s="509"/>
      <c r="Y47" s="509"/>
      <c r="Z47" s="509"/>
      <c r="AA47" s="509"/>
      <c r="AB47" s="509"/>
      <c r="AC47" s="509"/>
      <c r="AD47" s="509"/>
      <c r="AE47" s="556"/>
      <c r="AF47" s="553" t="s">
        <v>259</v>
      </c>
      <c r="AG47" s="554"/>
      <c r="AH47" s="554"/>
      <c r="AI47" s="554"/>
      <c r="AJ47" s="554"/>
      <c r="AK47" s="554"/>
      <c r="AL47" s="554"/>
      <c r="AM47" s="555"/>
    </row>
    <row r="48" spans="1:41"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642" t="s">
        <v>278</v>
      </c>
      <c r="W48" s="643"/>
      <c r="X48" s="643"/>
      <c r="Y48" s="643"/>
      <c r="Z48" s="643"/>
      <c r="AA48" s="643"/>
      <c r="AB48" s="643"/>
      <c r="AC48" s="643"/>
      <c r="AD48" s="643"/>
      <c r="AE48" s="643"/>
      <c r="AF48" s="643"/>
      <c r="AG48" s="643"/>
      <c r="AH48" s="643"/>
      <c r="AI48" s="643"/>
      <c r="AJ48" s="643"/>
      <c r="AK48" s="643"/>
      <c r="AL48" s="643"/>
      <c r="AM48" s="644"/>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645" t="s">
        <v>287</v>
      </c>
      <c r="W49" s="646"/>
      <c r="X49" s="646"/>
      <c r="Y49" s="646"/>
      <c r="Z49" s="646"/>
      <c r="AA49" s="646"/>
      <c r="AB49" s="646"/>
      <c r="AC49" s="646"/>
      <c r="AD49" s="646"/>
      <c r="AE49" s="646"/>
      <c r="AF49" s="646"/>
      <c r="AG49" s="646"/>
      <c r="AH49" s="646"/>
      <c r="AI49" s="646"/>
      <c r="AJ49" s="646"/>
      <c r="AK49" s="646"/>
      <c r="AL49" s="646"/>
      <c r="AM49" s="647"/>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645" t="s">
        <v>161</v>
      </c>
      <c r="W50" s="646"/>
      <c r="X50" s="646"/>
      <c r="Y50" s="646"/>
      <c r="Z50" s="646"/>
      <c r="AA50" s="646"/>
      <c r="AB50" s="646"/>
      <c r="AC50" s="646"/>
      <c r="AD50" s="646"/>
      <c r="AE50" s="646"/>
      <c r="AF50" s="646"/>
      <c r="AG50" s="646"/>
      <c r="AH50" s="646"/>
      <c r="AI50" s="646"/>
      <c r="AJ50" s="646"/>
      <c r="AK50" s="646"/>
      <c r="AL50" s="646"/>
      <c r="AM50" s="647"/>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645" t="s">
        <v>86</v>
      </c>
      <c r="W51" s="646"/>
      <c r="X51" s="646"/>
      <c r="Y51" s="646"/>
      <c r="Z51" s="646"/>
      <c r="AA51" s="646"/>
      <c r="AB51" s="646"/>
      <c r="AC51" s="646"/>
      <c r="AD51" s="646"/>
      <c r="AE51" s="646"/>
      <c r="AF51" s="646"/>
      <c r="AG51" s="646"/>
      <c r="AH51" s="646"/>
      <c r="AI51" s="646"/>
      <c r="AJ51" s="646"/>
      <c r="AK51" s="646"/>
      <c r="AL51" s="646"/>
      <c r="AM51" s="647"/>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645" t="s">
        <v>365</v>
      </c>
      <c r="W52" s="646"/>
      <c r="X52" s="646"/>
      <c r="Y52" s="646"/>
      <c r="Z52" s="646"/>
      <c r="AA52" s="646"/>
      <c r="AB52" s="646"/>
      <c r="AC52" s="646"/>
      <c r="AD52" s="646"/>
      <c r="AE52" s="646"/>
      <c r="AF52" s="646"/>
      <c r="AG52" s="646"/>
      <c r="AH52" s="646"/>
      <c r="AI52" s="646"/>
      <c r="AJ52" s="646"/>
      <c r="AK52" s="646"/>
      <c r="AL52" s="646"/>
      <c r="AM52" s="647"/>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645" t="s">
        <v>85</v>
      </c>
      <c r="W53" s="646"/>
      <c r="X53" s="646"/>
      <c r="Y53" s="646"/>
      <c r="Z53" s="646"/>
      <c r="AA53" s="646"/>
      <c r="AB53" s="646"/>
      <c r="AC53" s="646"/>
      <c r="AD53" s="646"/>
      <c r="AE53" s="646"/>
      <c r="AF53" s="646"/>
      <c r="AG53" s="646"/>
      <c r="AH53" s="646"/>
      <c r="AI53" s="646"/>
      <c r="AJ53" s="646"/>
      <c r="AK53" s="646"/>
      <c r="AL53" s="646"/>
      <c r="AM53" s="647"/>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401</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P74:T74"/>
    <mergeCell ref="U74:X74"/>
    <mergeCell ref="Y74:AC74"/>
    <mergeCell ref="AD74:AH74"/>
    <mergeCell ref="AI74:AM74"/>
    <mergeCell ref="A73:C73"/>
    <mergeCell ref="D73:H73"/>
    <mergeCell ref="I73:O73"/>
    <mergeCell ref="P73:T73"/>
    <mergeCell ref="U73:X73"/>
    <mergeCell ref="Y73:AC73"/>
    <mergeCell ref="A74:C74"/>
    <mergeCell ref="D74:H74"/>
    <mergeCell ref="I74:O74"/>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 ref="V53:AM53"/>
    <mergeCell ref="V51:AM51"/>
    <mergeCell ref="V50:AM50"/>
    <mergeCell ref="V49:AM49"/>
    <mergeCell ref="V17:AM17"/>
    <mergeCell ref="V23:AE23"/>
    <mergeCell ref="AF23:AM23"/>
    <mergeCell ref="V48:AM48"/>
    <mergeCell ref="V61:AM61"/>
    <mergeCell ref="V60:AM60"/>
    <mergeCell ref="V59:AM59"/>
    <mergeCell ref="V58:AM58"/>
    <mergeCell ref="V57:AM57"/>
    <mergeCell ref="V56:AM56"/>
    <mergeCell ref="V55:AM55"/>
    <mergeCell ref="V54:AM54"/>
    <mergeCell ref="V32:AM32"/>
    <mergeCell ref="V52:AM5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M80"/>
  <sheetViews>
    <sheetView showGridLines="0" view="pageBreakPreview" zoomScaleNormal="100" zoomScaleSheetLayoutView="100" workbookViewId="0">
      <selection activeCell="AQ4" sqref="AQ4"/>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16</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212</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531</v>
      </c>
      <c r="W13" s="470"/>
      <c r="X13" s="470"/>
      <c r="Y13" s="470"/>
      <c r="Z13" s="470"/>
      <c r="AA13" s="470"/>
      <c r="AB13" s="470"/>
      <c r="AC13" s="488"/>
      <c r="AD13" s="652" t="s">
        <v>519</v>
      </c>
      <c r="AE13" s="653"/>
      <c r="AF13" s="653"/>
      <c r="AG13" s="653"/>
      <c r="AH13" s="653"/>
      <c r="AI13" s="653"/>
      <c r="AJ13" s="653"/>
      <c r="AK13" s="653"/>
      <c r="AL13" s="653"/>
      <c r="AM13" s="654"/>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320</v>
      </c>
      <c r="W14" s="467"/>
      <c r="X14" s="467"/>
      <c r="Y14" s="467"/>
      <c r="Z14" s="467"/>
      <c r="AA14" s="467"/>
      <c r="AB14" s="467"/>
      <c r="AC14" s="468"/>
      <c r="AD14" s="469" t="s">
        <v>443</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84" t="s">
        <v>97</v>
      </c>
      <c r="W16" s="485"/>
      <c r="X16" s="485"/>
      <c r="Y16" s="485"/>
      <c r="Z16" s="485"/>
      <c r="AA16" s="485"/>
      <c r="AB16" s="485"/>
      <c r="AC16" s="485"/>
      <c r="AD16" s="485"/>
      <c r="AE16" s="485"/>
      <c r="AF16" s="485"/>
      <c r="AG16" s="485"/>
      <c r="AH16" s="485"/>
      <c r="AI16" s="485"/>
      <c r="AJ16" s="485"/>
      <c r="AK16" s="485"/>
      <c r="AL16" s="485"/>
      <c r="AM16" s="486"/>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235</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511">
        <v>17252.5</v>
      </c>
      <c r="W24" s="512"/>
      <c r="X24" s="512"/>
      <c r="Y24" s="512"/>
      <c r="Z24" s="512"/>
      <c r="AA24" s="512"/>
      <c r="AB24" s="512"/>
      <c r="AC24" s="512"/>
      <c r="AD24" s="512"/>
      <c r="AE24" s="512"/>
      <c r="AF24" s="512"/>
      <c r="AG24" s="512"/>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348</v>
      </c>
      <c r="W25" s="516"/>
      <c r="X25" s="516" t="s">
        <v>120</v>
      </c>
      <c r="Y25" s="516"/>
      <c r="Z25" s="516"/>
      <c r="AA25" s="516"/>
      <c r="AB25" s="516"/>
      <c r="AC25" s="516"/>
      <c r="AD25" s="516"/>
      <c r="AE25" s="520"/>
      <c r="AF25" s="648">
        <f>V25/29</f>
        <v>0.84696551724137936</v>
      </c>
      <c r="AG25" s="519"/>
      <c r="AH25" s="519"/>
      <c r="AI25" s="519"/>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t="s">
        <v>246</v>
      </c>
      <c r="Y26" s="519"/>
      <c r="Z26" s="519"/>
      <c r="AA26" s="519"/>
      <c r="AB26" s="519"/>
      <c r="AC26" s="519"/>
      <c r="AD26" s="519"/>
      <c r="AE26" s="266"/>
      <c r="AF26" s="513">
        <v>62</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60</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2"/>
      <c r="W28" s="265"/>
      <c r="X28" s="265"/>
      <c r="Y28" s="265"/>
      <c r="Z28" s="265"/>
      <c r="AA28" s="527">
        <v>0.1</v>
      </c>
      <c r="AB28" s="528"/>
      <c r="AC28" s="528"/>
      <c r="AD28" s="528"/>
      <c r="AE28" s="655"/>
      <c r="AF28" s="655"/>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655"/>
      <c r="AF29" s="655"/>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1</v>
      </c>
      <c r="AB30" s="523"/>
      <c r="AC30" s="523"/>
      <c r="AD30" s="523"/>
      <c r="AE30" s="655"/>
      <c r="AF30" s="655"/>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1.1000000000000001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0.82299999999999995</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2">
        <v>1.4610000000000001</v>
      </c>
      <c r="W35" s="522"/>
      <c r="X35" s="522"/>
      <c r="Y35" s="522"/>
      <c r="Z35" s="522"/>
      <c r="AA35" s="522"/>
      <c r="AB35" s="522"/>
      <c r="AC35" s="522"/>
      <c r="AD35" s="522"/>
      <c r="AE35" s="522"/>
      <c r="AF35" s="522"/>
      <c r="AG35" s="522"/>
      <c r="AH35" s="522"/>
      <c r="AI35" s="522"/>
      <c r="AJ35" s="522"/>
      <c r="AK35" s="522"/>
      <c r="AL35" s="522"/>
      <c r="AM35" s="533"/>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59.17</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1.4E-2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51" t="s">
        <v>240</v>
      </c>
      <c r="W42" s="513"/>
      <c r="X42" s="513"/>
      <c r="Y42" s="513"/>
      <c r="Z42" s="513"/>
      <c r="AA42" s="513"/>
      <c r="AB42" s="513"/>
      <c r="AC42" s="513"/>
      <c r="AD42" s="513"/>
      <c r="AE42" s="513"/>
      <c r="AF42" s="513"/>
      <c r="AG42" s="513"/>
      <c r="AH42" s="513"/>
      <c r="AI42" s="513"/>
      <c r="AJ42" s="513"/>
      <c r="AK42" s="513"/>
      <c r="AL42" s="513"/>
      <c r="AM42" s="552"/>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349</v>
      </c>
      <c r="W43" s="513"/>
      <c r="X43" s="513"/>
      <c r="Y43" s="513"/>
      <c r="Z43" s="513"/>
      <c r="AA43" s="513"/>
      <c r="AB43" s="513"/>
      <c r="AC43" s="513"/>
      <c r="AD43" s="513"/>
      <c r="AE43" s="513"/>
      <c r="AF43" s="513"/>
      <c r="AG43" s="513"/>
      <c r="AH43" s="513"/>
      <c r="AI43" s="513"/>
      <c r="AJ43" s="513"/>
      <c r="AK43" s="513"/>
      <c r="AL43" s="513"/>
      <c r="AM43" s="552"/>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51" t="s">
        <v>350</v>
      </c>
      <c r="W44" s="513"/>
      <c r="X44" s="513"/>
      <c r="Y44" s="513"/>
      <c r="Z44" s="513"/>
      <c r="AA44" s="513"/>
      <c r="AB44" s="513"/>
      <c r="AC44" s="513"/>
      <c r="AD44" s="513"/>
      <c r="AE44" s="513"/>
      <c r="AF44" s="513"/>
      <c r="AG44" s="513"/>
      <c r="AH44" s="513"/>
      <c r="AI44" s="513"/>
      <c r="AJ44" s="513"/>
      <c r="AK44" s="513"/>
      <c r="AL44" s="513"/>
      <c r="AM44" s="552"/>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211</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183</v>
      </c>
      <c r="W46" s="450"/>
      <c r="X46" s="450"/>
      <c r="Y46" s="277" t="s">
        <v>155</v>
      </c>
      <c r="Z46" s="276"/>
      <c r="AA46" s="278"/>
      <c r="AB46" s="278"/>
      <c r="AC46" s="278"/>
      <c r="AD46" s="278"/>
      <c r="AE46" s="278"/>
      <c r="AF46" s="449" t="s">
        <v>154</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258</v>
      </c>
      <c r="W47" s="509"/>
      <c r="X47" s="509"/>
      <c r="Y47" s="509"/>
      <c r="Z47" s="509"/>
      <c r="AA47" s="509"/>
      <c r="AB47" s="509"/>
      <c r="AC47" s="509"/>
      <c r="AD47" s="509"/>
      <c r="AE47" s="556"/>
      <c r="AF47" s="553" t="s">
        <v>259</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642" t="s">
        <v>278</v>
      </c>
      <c r="W48" s="643"/>
      <c r="X48" s="643"/>
      <c r="Y48" s="643"/>
      <c r="Z48" s="643"/>
      <c r="AA48" s="643"/>
      <c r="AB48" s="643"/>
      <c r="AC48" s="643"/>
      <c r="AD48" s="643"/>
      <c r="AE48" s="643"/>
      <c r="AF48" s="643"/>
      <c r="AG48" s="643"/>
      <c r="AH48" s="643"/>
      <c r="AI48" s="643"/>
      <c r="AJ48" s="643"/>
      <c r="AK48" s="643"/>
      <c r="AL48" s="643"/>
      <c r="AM48" s="644"/>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645" t="s">
        <v>287</v>
      </c>
      <c r="W49" s="646"/>
      <c r="X49" s="646"/>
      <c r="Y49" s="646"/>
      <c r="Z49" s="646"/>
      <c r="AA49" s="646"/>
      <c r="AB49" s="646"/>
      <c r="AC49" s="646"/>
      <c r="AD49" s="646"/>
      <c r="AE49" s="646"/>
      <c r="AF49" s="646"/>
      <c r="AG49" s="646"/>
      <c r="AH49" s="646"/>
      <c r="AI49" s="646"/>
      <c r="AJ49" s="646"/>
      <c r="AK49" s="646"/>
      <c r="AL49" s="646"/>
      <c r="AM49" s="647"/>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645" t="s">
        <v>161</v>
      </c>
      <c r="W50" s="646"/>
      <c r="X50" s="646"/>
      <c r="Y50" s="646"/>
      <c r="Z50" s="646"/>
      <c r="AA50" s="646"/>
      <c r="AB50" s="646"/>
      <c r="AC50" s="646"/>
      <c r="AD50" s="646"/>
      <c r="AE50" s="646"/>
      <c r="AF50" s="646"/>
      <c r="AG50" s="646"/>
      <c r="AH50" s="646"/>
      <c r="AI50" s="646"/>
      <c r="AJ50" s="646"/>
      <c r="AK50" s="646"/>
      <c r="AL50" s="646"/>
      <c r="AM50" s="647"/>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645" t="s">
        <v>86</v>
      </c>
      <c r="W51" s="646"/>
      <c r="X51" s="646"/>
      <c r="Y51" s="646"/>
      <c r="Z51" s="646"/>
      <c r="AA51" s="646"/>
      <c r="AB51" s="646"/>
      <c r="AC51" s="646"/>
      <c r="AD51" s="646"/>
      <c r="AE51" s="646"/>
      <c r="AF51" s="646"/>
      <c r="AG51" s="646"/>
      <c r="AH51" s="646"/>
      <c r="AI51" s="646"/>
      <c r="AJ51" s="646"/>
      <c r="AK51" s="646"/>
      <c r="AL51" s="646"/>
      <c r="AM51" s="647"/>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645" t="s">
        <v>365</v>
      </c>
      <c r="W52" s="646"/>
      <c r="X52" s="646"/>
      <c r="Y52" s="646"/>
      <c r="Z52" s="646"/>
      <c r="AA52" s="646"/>
      <c r="AB52" s="646"/>
      <c r="AC52" s="646"/>
      <c r="AD52" s="646"/>
      <c r="AE52" s="646"/>
      <c r="AF52" s="646"/>
      <c r="AG52" s="646"/>
      <c r="AH52" s="646"/>
      <c r="AI52" s="646"/>
      <c r="AJ52" s="646"/>
      <c r="AK52" s="646"/>
      <c r="AL52" s="646"/>
      <c r="AM52" s="647"/>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645" t="s">
        <v>85</v>
      </c>
      <c r="W53" s="646"/>
      <c r="X53" s="646"/>
      <c r="Y53" s="646"/>
      <c r="Z53" s="646"/>
      <c r="AA53" s="646"/>
      <c r="AB53" s="646"/>
      <c r="AC53" s="646"/>
      <c r="AD53" s="646"/>
      <c r="AE53" s="646"/>
      <c r="AF53" s="646"/>
      <c r="AG53" s="646"/>
      <c r="AH53" s="646"/>
      <c r="AI53" s="646"/>
      <c r="AJ53" s="646"/>
      <c r="AK53" s="646"/>
      <c r="AL53" s="646"/>
      <c r="AM53" s="647"/>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37" t="s">
        <v>299</v>
      </c>
      <c r="W60" s="438"/>
      <c r="X60" s="438"/>
      <c r="Y60" s="438"/>
      <c r="Z60" s="438"/>
      <c r="AA60" s="438"/>
      <c r="AB60" s="438"/>
      <c r="AC60" s="438"/>
      <c r="AD60" s="438"/>
      <c r="AE60" s="438"/>
      <c r="AF60" s="438"/>
      <c r="AG60" s="438"/>
      <c r="AH60" s="438"/>
      <c r="AI60" s="438"/>
      <c r="AJ60" s="438"/>
      <c r="AK60" s="438"/>
      <c r="AL60" s="438"/>
      <c r="AM60" s="439"/>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P74:T74"/>
    <mergeCell ref="U74:X74"/>
    <mergeCell ref="Y74:AC74"/>
    <mergeCell ref="AD74:AH74"/>
    <mergeCell ref="AI74:AM74"/>
    <mergeCell ref="A73:C73"/>
    <mergeCell ref="D73:H73"/>
    <mergeCell ref="I73:O73"/>
    <mergeCell ref="P73:T73"/>
    <mergeCell ref="U73:X73"/>
    <mergeCell ref="Y73:AC73"/>
    <mergeCell ref="A74:C74"/>
    <mergeCell ref="D74:H74"/>
    <mergeCell ref="I74:O74"/>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 ref="V53:AM53"/>
    <mergeCell ref="V51:AM51"/>
    <mergeCell ref="V50:AM50"/>
    <mergeCell ref="V49:AM49"/>
    <mergeCell ref="V17:AM17"/>
    <mergeCell ref="V23:AE23"/>
    <mergeCell ref="AF23:AM23"/>
    <mergeCell ref="V48:AM48"/>
    <mergeCell ref="V61:AM61"/>
    <mergeCell ref="V60:AM60"/>
    <mergeCell ref="V59:AM59"/>
    <mergeCell ref="V58:AM58"/>
    <mergeCell ref="V57:AM57"/>
    <mergeCell ref="V56:AM56"/>
    <mergeCell ref="V55:AM55"/>
    <mergeCell ref="V54:AM54"/>
    <mergeCell ref="V32:AM32"/>
    <mergeCell ref="V52:AM5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O80"/>
  <sheetViews>
    <sheetView showGridLines="0" view="pageBreakPreview" zoomScaleNormal="100" zoomScaleSheetLayoutView="100" workbookViewId="0">
      <selection activeCell="AO6" sqref="AO6"/>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660">
        <f ca="1">_xlfn.SHEETS()</f>
        <v>37</v>
      </c>
      <c r="AD7" s="659"/>
      <c r="AE7" s="659" t="s">
        <v>432</v>
      </c>
      <c r="AF7" s="659"/>
      <c r="AG7" s="659">
        <f ca="1">_xlfn.SHEET()</f>
        <v>17</v>
      </c>
      <c r="AH7" s="659"/>
      <c r="AI7" s="659" t="s">
        <v>431</v>
      </c>
      <c r="AJ7" s="659"/>
      <c r="AK7" s="659"/>
      <c r="AL7" s="659"/>
      <c r="AM7" s="661"/>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289</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532</v>
      </c>
      <c r="W13" s="470"/>
      <c r="X13" s="470"/>
      <c r="Y13" s="470"/>
      <c r="Z13" s="470"/>
      <c r="AA13" s="470"/>
      <c r="AB13" s="470"/>
      <c r="AC13" s="488"/>
      <c r="AD13" s="652" t="s">
        <v>536</v>
      </c>
      <c r="AE13" s="653"/>
      <c r="AF13" s="653"/>
      <c r="AG13" s="653"/>
      <c r="AH13" s="653"/>
      <c r="AI13" s="653"/>
      <c r="AJ13" s="653"/>
      <c r="AK13" s="653"/>
      <c r="AL13" s="653"/>
      <c r="AM13" s="654"/>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319</v>
      </c>
      <c r="W14" s="467"/>
      <c r="X14" s="467"/>
      <c r="Y14" s="467"/>
      <c r="Z14" s="467"/>
      <c r="AA14" s="467"/>
      <c r="AB14" s="467"/>
      <c r="AC14" s="468"/>
      <c r="AD14" s="469" t="s">
        <v>444</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253</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84" t="s">
        <v>97</v>
      </c>
      <c r="W16" s="485"/>
      <c r="X16" s="485"/>
      <c r="Y16" s="485"/>
      <c r="Z16" s="485"/>
      <c r="AA16" s="485"/>
      <c r="AB16" s="485"/>
      <c r="AC16" s="485"/>
      <c r="AD16" s="485"/>
      <c r="AE16" s="485"/>
      <c r="AF16" s="485"/>
      <c r="AG16" s="485"/>
      <c r="AH16" s="485"/>
      <c r="AI16" s="485"/>
      <c r="AJ16" s="485"/>
      <c r="AK16" s="485"/>
      <c r="AL16" s="485"/>
      <c r="AM16" s="486"/>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102</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v>1071.8</v>
      </c>
      <c r="W24" s="630"/>
      <c r="X24" s="630"/>
      <c r="Y24" s="630"/>
      <c r="Z24" s="630"/>
      <c r="AA24" s="630"/>
      <c r="AB24" s="630"/>
      <c r="AC24" s="630"/>
      <c r="AD24" s="630"/>
      <c r="AE24" s="630"/>
      <c r="AF24" s="630"/>
      <c r="AG24" s="630"/>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271</v>
      </c>
      <c r="W25" s="516"/>
      <c r="X25" s="516" t="s">
        <v>120</v>
      </c>
      <c r="Y25" s="516"/>
      <c r="Z25" s="516"/>
      <c r="AA25" s="516"/>
      <c r="AB25" s="516"/>
      <c r="AC25" s="516"/>
      <c r="AD25" s="516"/>
      <c r="AE25" s="520"/>
      <c r="AF25" s="648">
        <f>V25/29</f>
        <v>0.99827586206896546</v>
      </c>
      <c r="AG25" s="519"/>
      <c r="AH25" s="519"/>
      <c r="AI25" s="519"/>
      <c r="AJ25" s="513" t="s">
        <v>121</v>
      </c>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v>8</v>
      </c>
      <c r="Y26" s="519"/>
      <c r="Z26" s="519"/>
      <c r="AA26" s="519"/>
      <c r="AB26" s="519"/>
      <c r="AC26" s="519"/>
      <c r="AD26" s="519"/>
      <c r="AE26" s="266"/>
      <c r="AF26" s="513">
        <v>12.5</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65</v>
      </c>
      <c r="Y27" s="513"/>
      <c r="Z27" s="265"/>
      <c r="AA27" s="519" t="s">
        <v>127</v>
      </c>
      <c r="AB27" s="519"/>
      <c r="AC27" s="266"/>
      <c r="AD27" s="266"/>
      <c r="AE27" s="266"/>
      <c r="AF27" s="513">
        <v>323.39999999999998</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2"/>
      <c r="W28" s="265"/>
      <c r="X28" s="265"/>
      <c r="Y28" s="265"/>
      <c r="Z28" s="265"/>
      <c r="AA28" s="662" t="s">
        <v>97</v>
      </c>
      <c r="AB28" s="523"/>
      <c r="AC28" s="523"/>
      <c r="AD28" s="523"/>
      <c r="AE28" s="655"/>
      <c r="AF28" s="655"/>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v>0</v>
      </c>
      <c r="AB29" s="523"/>
      <c r="AC29" s="523"/>
      <c r="AD29" s="523"/>
      <c r="AE29" s="655"/>
      <c r="AF29" s="655"/>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0</v>
      </c>
      <c r="AB30" s="523"/>
      <c r="AC30" s="523"/>
      <c r="AD30" s="523"/>
      <c r="AE30" s="655"/>
      <c r="AF30" s="655"/>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41"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9">
        <v>0.99</v>
      </c>
      <c r="W33" s="519"/>
      <c r="X33" s="519"/>
      <c r="Y33" s="519"/>
      <c r="Z33" s="519"/>
      <c r="AA33" s="519"/>
      <c r="AB33" s="519"/>
      <c r="AC33" s="519"/>
      <c r="AD33" s="519"/>
      <c r="AE33" s="519"/>
      <c r="AF33" s="519"/>
      <c r="AG33" s="519"/>
      <c r="AH33" s="519"/>
      <c r="AI33" s="519"/>
      <c r="AJ33" s="519"/>
      <c r="AK33" s="519"/>
      <c r="AL33" s="519"/>
      <c r="AM33" s="540"/>
    </row>
    <row r="34" spans="1:41"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c r="AO34" s="76"/>
    </row>
    <row r="35" spans="1:41"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9">
        <v>1.4159999999999999</v>
      </c>
      <c r="W35" s="519"/>
      <c r="X35" s="519"/>
      <c r="Y35" s="519"/>
      <c r="Z35" s="519"/>
      <c r="AA35" s="519"/>
      <c r="AB35" s="519"/>
      <c r="AC35" s="519"/>
      <c r="AD35" s="519"/>
      <c r="AE35" s="519"/>
      <c r="AF35" s="519"/>
      <c r="AG35" s="519"/>
      <c r="AH35" s="519"/>
      <c r="AI35" s="519"/>
      <c r="AJ35" s="519"/>
      <c r="AK35" s="519"/>
      <c r="AL35" s="519"/>
      <c r="AM35" s="540"/>
    </row>
    <row r="36" spans="1:41"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9.2899999999999991</v>
      </c>
      <c r="W36" s="512"/>
      <c r="X36" s="512"/>
      <c r="Y36" s="512"/>
      <c r="Z36" s="512"/>
      <c r="AA36" s="268" t="s">
        <v>139</v>
      </c>
      <c r="AB36" s="268"/>
      <c r="AC36" s="268"/>
      <c r="AD36" s="268"/>
      <c r="AE36" s="268"/>
      <c r="AF36" s="268"/>
      <c r="AG36" s="268"/>
      <c r="AH36" s="268"/>
      <c r="AI36" s="268"/>
      <c r="AJ36" s="268"/>
      <c r="AK36" s="268"/>
      <c r="AL36" s="268"/>
      <c r="AM36" s="270"/>
    </row>
    <row r="37" spans="1:41"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2.1000000000000001E-2</v>
      </c>
      <c r="W37" s="535"/>
      <c r="X37" s="535"/>
      <c r="Y37" s="535"/>
      <c r="Z37" s="535"/>
      <c r="AA37" s="265" t="s">
        <v>141</v>
      </c>
      <c r="AB37" s="265"/>
      <c r="AC37" s="265"/>
      <c r="AD37" s="265"/>
      <c r="AE37" s="265"/>
      <c r="AF37" s="265"/>
      <c r="AG37" s="265"/>
      <c r="AH37" s="265"/>
      <c r="AI37" s="265"/>
      <c r="AJ37" s="265"/>
      <c r="AK37" s="265"/>
      <c r="AL37" s="265"/>
      <c r="AM37" s="261"/>
    </row>
    <row r="38" spans="1:41"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41"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41"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41"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88</v>
      </c>
      <c r="W41" s="513"/>
      <c r="X41" s="513"/>
      <c r="Y41" s="513"/>
      <c r="Z41" s="513"/>
      <c r="AA41" s="513"/>
      <c r="AB41" s="513"/>
      <c r="AC41" s="513"/>
      <c r="AD41" s="513"/>
      <c r="AE41" s="513"/>
      <c r="AF41" s="513"/>
      <c r="AG41" s="513"/>
      <c r="AH41" s="513"/>
      <c r="AI41" s="513"/>
      <c r="AJ41" s="513"/>
      <c r="AK41" s="513"/>
      <c r="AL41" s="513"/>
      <c r="AM41" s="552"/>
    </row>
    <row r="42" spans="1:41"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51" t="s">
        <v>236</v>
      </c>
      <c r="W42" s="513"/>
      <c r="X42" s="513"/>
      <c r="Y42" s="513"/>
      <c r="Z42" s="513"/>
      <c r="AA42" s="513"/>
      <c r="AB42" s="513"/>
      <c r="AC42" s="513"/>
      <c r="AD42" s="513"/>
      <c r="AE42" s="513"/>
      <c r="AF42" s="513"/>
      <c r="AG42" s="513"/>
      <c r="AH42" s="513"/>
      <c r="AI42" s="513"/>
      <c r="AJ42" s="513"/>
      <c r="AK42" s="513"/>
      <c r="AL42" s="513"/>
      <c r="AM42" s="552"/>
    </row>
    <row r="43" spans="1:41"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272</v>
      </c>
      <c r="W43" s="513"/>
      <c r="X43" s="513"/>
      <c r="Y43" s="513"/>
      <c r="Z43" s="513"/>
      <c r="AA43" s="513"/>
      <c r="AB43" s="513"/>
      <c r="AC43" s="513"/>
      <c r="AD43" s="513"/>
      <c r="AE43" s="513"/>
      <c r="AF43" s="513"/>
      <c r="AG43" s="513"/>
      <c r="AH43" s="513"/>
      <c r="AI43" s="513"/>
      <c r="AJ43" s="513"/>
      <c r="AK43" s="513"/>
      <c r="AL43" s="513"/>
      <c r="AM43" s="552"/>
    </row>
    <row r="44" spans="1:41"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51" t="s">
        <v>351</v>
      </c>
      <c r="W44" s="513"/>
      <c r="X44" s="513"/>
      <c r="Y44" s="513"/>
      <c r="Z44" s="513"/>
      <c r="AA44" s="513"/>
      <c r="AB44" s="513"/>
      <c r="AC44" s="513"/>
      <c r="AD44" s="513"/>
      <c r="AE44" s="513"/>
      <c r="AF44" s="513"/>
      <c r="AG44" s="513"/>
      <c r="AH44" s="513"/>
      <c r="AI44" s="513"/>
      <c r="AJ44" s="513"/>
      <c r="AK44" s="513"/>
      <c r="AL44" s="513"/>
      <c r="AM44" s="552"/>
    </row>
    <row r="45" spans="1:41"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184</v>
      </c>
      <c r="W45" s="509"/>
      <c r="X45" s="509"/>
      <c r="Y45" s="509"/>
      <c r="Z45" s="509"/>
      <c r="AA45" s="509"/>
      <c r="AB45" s="509"/>
      <c r="AC45" s="509"/>
      <c r="AD45" s="509"/>
      <c r="AE45" s="509"/>
      <c r="AF45" s="509"/>
      <c r="AG45" s="509"/>
      <c r="AH45" s="509"/>
      <c r="AI45" s="509"/>
      <c r="AJ45" s="509"/>
      <c r="AK45" s="509"/>
      <c r="AL45" s="509"/>
      <c r="AM45" s="510"/>
    </row>
    <row r="46" spans="1:41"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41"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41"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41"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288</v>
      </c>
      <c r="W49" s="438"/>
      <c r="X49" s="438"/>
      <c r="Y49" s="438"/>
      <c r="Z49" s="438"/>
      <c r="AA49" s="438"/>
      <c r="AB49" s="438"/>
      <c r="AC49" s="438"/>
      <c r="AD49" s="438"/>
      <c r="AE49" s="438"/>
      <c r="AF49" s="438"/>
      <c r="AG49" s="438"/>
      <c r="AH49" s="438"/>
      <c r="AI49" s="438"/>
      <c r="AJ49" s="438"/>
      <c r="AK49" s="438"/>
      <c r="AL49" s="438"/>
      <c r="AM49" s="439"/>
      <c r="AO49" s="6">
        <f>12.5*1.21</f>
        <v>15.125</v>
      </c>
    </row>
    <row r="50" spans="1:41"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161</v>
      </c>
      <c r="W50" s="438"/>
      <c r="X50" s="438"/>
      <c r="Y50" s="438"/>
      <c r="Z50" s="438"/>
      <c r="AA50" s="438"/>
      <c r="AB50" s="438"/>
      <c r="AC50" s="438"/>
      <c r="AD50" s="438"/>
      <c r="AE50" s="438"/>
      <c r="AF50" s="438"/>
      <c r="AG50" s="438"/>
      <c r="AH50" s="438"/>
      <c r="AI50" s="438"/>
      <c r="AJ50" s="438"/>
      <c r="AK50" s="438"/>
      <c r="AL50" s="438"/>
      <c r="AM50" s="439"/>
    </row>
    <row r="51" spans="1:41"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41"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593" t="s">
        <v>543</v>
      </c>
      <c r="W52" s="594"/>
      <c r="X52" s="594"/>
      <c r="Y52" s="594"/>
      <c r="Z52" s="594"/>
      <c r="AA52" s="594"/>
      <c r="AB52" s="594"/>
      <c r="AC52" s="594"/>
      <c r="AD52" s="594"/>
      <c r="AE52" s="594"/>
      <c r="AF52" s="594"/>
      <c r="AG52" s="594"/>
      <c r="AH52" s="594"/>
      <c r="AI52" s="594"/>
      <c r="AJ52" s="594"/>
      <c r="AK52" s="594"/>
      <c r="AL52" s="594"/>
      <c r="AM52" s="595"/>
    </row>
    <row r="53" spans="1:41"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85</v>
      </c>
      <c r="W53" s="438"/>
      <c r="X53" s="438"/>
      <c r="Y53" s="438"/>
      <c r="Z53" s="438"/>
      <c r="AA53" s="438"/>
      <c r="AB53" s="438"/>
      <c r="AC53" s="438"/>
      <c r="AD53" s="438"/>
      <c r="AE53" s="438"/>
      <c r="AF53" s="438"/>
      <c r="AG53" s="438"/>
      <c r="AH53" s="438"/>
      <c r="AI53" s="438"/>
      <c r="AJ53" s="438"/>
      <c r="AK53" s="438"/>
      <c r="AL53" s="438"/>
      <c r="AM53" s="439"/>
    </row>
    <row r="54" spans="1:41"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56"/>
      <c r="W54" s="657"/>
      <c r="X54" s="657"/>
      <c r="Y54" s="657"/>
      <c r="Z54" s="657"/>
      <c r="AA54" s="657"/>
      <c r="AB54" s="657"/>
      <c r="AC54" s="657"/>
      <c r="AD54" s="657"/>
      <c r="AE54" s="657"/>
      <c r="AF54" s="657"/>
      <c r="AG54" s="657"/>
      <c r="AH54" s="657"/>
      <c r="AI54" s="657"/>
      <c r="AJ54" s="657"/>
      <c r="AK54" s="657"/>
      <c r="AL54" s="657"/>
      <c r="AM54" s="658"/>
    </row>
    <row r="55" spans="1:41"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41"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41"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41"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41"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41"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41"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41"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41"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41" s="6" customFormat="1" ht="12.75" customHeight="1" thickBot="1">
      <c r="A64" s="605"/>
      <c r="B64" s="606"/>
      <c r="C64" s="606"/>
      <c r="D64" s="606"/>
      <c r="E64" s="606"/>
      <c r="F64" s="606"/>
      <c r="G64" s="607"/>
      <c r="H64" s="162">
        <v>54</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O13:U13"/>
    <mergeCell ref="V13:AC13"/>
    <mergeCell ref="AD13:AM13"/>
    <mergeCell ref="I14:N14"/>
    <mergeCell ref="O14:U14"/>
    <mergeCell ref="V14:AC14"/>
    <mergeCell ref="AD14:AM14"/>
    <mergeCell ref="AG7:AH8"/>
    <mergeCell ref="A19:G22"/>
    <mergeCell ref="I19:U19"/>
    <mergeCell ref="V19:AM19"/>
    <mergeCell ref="I20:N21"/>
    <mergeCell ref="O20:U20"/>
    <mergeCell ref="V20:AM20"/>
    <mergeCell ref="O21:U21"/>
    <mergeCell ref="V21:AM21"/>
    <mergeCell ref="I22:U22"/>
    <mergeCell ref="V22:AM22"/>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V61:AM61"/>
    <mergeCell ref="V60:AM60"/>
    <mergeCell ref="V59:AM59"/>
    <mergeCell ref="V58:AM58"/>
    <mergeCell ref="V57:AM57"/>
    <mergeCell ref="V56:AM56"/>
    <mergeCell ref="V55:AM55"/>
    <mergeCell ref="V54:AM54"/>
    <mergeCell ref="AE7:AF8"/>
    <mergeCell ref="AC7:AD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N80"/>
  <sheetViews>
    <sheetView showGridLines="0" view="pageBreakPreview" zoomScaleNormal="100" zoomScaleSheetLayoutView="100" workbookViewId="0">
      <selection activeCell="AO8" sqref="AO8"/>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660">
        <f ca="1">_xlfn.SHEETS()</f>
        <v>37</v>
      </c>
      <c r="AD7" s="659"/>
      <c r="AE7" s="659" t="s">
        <v>432</v>
      </c>
      <c r="AF7" s="659"/>
      <c r="AG7" s="659">
        <f ca="1">_xlfn.SHEET()</f>
        <v>18</v>
      </c>
      <c r="AH7" s="659"/>
      <c r="AI7" s="659" t="s">
        <v>431</v>
      </c>
      <c r="AJ7" s="659"/>
      <c r="AK7" s="659"/>
      <c r="AL7" s="659"/>
      <c r="AM7" s="661"/>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291</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533</v>
      </c>
      <c r="W13" s="470"/>
      <c r="X13" s="470"/>
      <c r="Y13" s="470"/>
      <c r="Z13" s="470"/>
      <c r="AA13" s="470"/>
      <c r="AB13" s="470"/>
      <c r="AC13" s="488"/>
      <c r="AD13" s="663" t="s">
        <v>419</v>
      </c>
      <c r="AE13" s="485"/>
      <c r="AF13" s="485"/>
      <c r="AG13" s="485"/>
      <c r="AH13" s="485"/>
      <c r="AI13" s="485"/>
      <c r="AJ13" s="485"/>
      <c r="AK13" s="485"/>
      <c r="AL13" s="485"/>
      <c r="AM13" s="486"/>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318</v>
      </c>
      <c r="W14" s="467"/>
      <c r="X14" s="467"/>
      <c r="Y14" s="467"/>
      <c r="Z14" s="467"/>
      <c r="AA14" s="467"/>
      <c r="AB14" s="467"/>
      <c r="AC14" s="468"/>
      <c r="AD14" s="469" t="s">
        <v>445</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253</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490" t="s">
        <v>97</v>
      </c>
      <c r="W16" s="491"/>
      <c r="X16" s="491"/>
      <c r="Y16" s="491"/>
      <c r="Z16" s="491"/>
      <c r="AA16" s="491"/>
      <c r="AB16" s="491"/>
      <c r="AC16" s="491"/>
      <c r="AD16" s="491"/>
      <c r="AE16" s="491"/>
      <c r="AF16" s="491"/>
      <c r="AG16" s="491"/>
      <c r="AH16" s="491"/>
      <c r="AI16" s="491"/>
      <c r="AJ16" s="491"/>
      <c r="AK16" s="491"/>
      <c r="AL16" s="491"/>
      <c r="AM16" s="492"/>
    </row>
    <row r="17" spans="1:40"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43" t="s">
        <v>276</v>
      </c>
      <c r="W17" s="444"/>
      <c r="X17" s="444"/>
      <c r="Y17" s="444"/>
      <c r="Z17" s="444"/>
      <c r="AA17" s="444"/>
      <c r="AB17" s="444"/>
      <c r="AC17" s="444"/>
      <c r="AD17" s="444"/>
      <c r="AE17" s="444"/>
      <c r="AF17" s="444"/>
      <c r="AG17" s="444"/>
      <c r="AH17" s="444"/>
      <c r="AI17" s="444"/>
      <c r="AJ17" s="444"/>
      <c r="AK17" s="444"/>
      <c r="AL17" s="444"/>
      <c r="AM17" s="445"/>
    </row>
    <row r="18" spans="1:40"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102</v>
      </c>
      <c r="W18" s="485"/>
      <c r="X18" s="485"/>
      <c r="Y18" s="485"/>
      <c r="Z18" s="485"/>
      <c r="AA18" s="485"/>
      <c r="AB18" s="485"/>
      <c r="AC18" s="485"/>
      <c r="AD18" s="485"/>
      <c r="AE18" s="485"/>
      <c r="AF18" s="485"/>
      <c r="AG18" s="485"/>
      <c r="AH18" s="485"/>
      <c r="AI18" s="485"/>
      <c r="AJ18" s="485"/>
      <c r="AK18" s="485"/>
      <c r="AL18" s="485"/>
      <c r="AM18" s="486"/>
    </row>
    <row r="19" spans="1:40"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496" t="s">
        <v>322</v>
      </c>
      <c r="W19" s="497"/>
      <c r="X19" s="497"/>
      <c r="Y19" s="497"/>
      <c r="Z19" s="497"/>
      <c r="AA19" s="497"/>
      <c r="AB19" s="497"/>
      <c r="AC19" s="497"/>
      <c r="AD19" s="497"/>
      <c r="AE19" s="497"/>
      <c r="AF19" s="497"/>
      <c r="AG19" s="497"/>
      <c r="AH19" s="497"/>
      <c r="AI19" s="497"/>
      <c r="AJ19" s="497"/>
      <c r="AK19" s="497"/>
      <c r="AL19" s="497"/>
      <c r="AM19" s="498"/>
    </row>
    <row r="20" spans="1:40"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28" t="s">
        <v>108</v>
      </c>
      <c r="W20" s="429"/>
      <c r="X20" s="429"/>
      <c r="Y20" s="429"/>
      <c r="Z20" s="429"/>
      <c r="AA20" s="429"/>
      <c r="AB20" s="429"/>
      <c r="AC20" s="429"/>
      <c r="AD20" s="429"/>
      <c r="AE20" s="429"/>
      <c r="AF20" s="429"/>
      <c r="AG20" s="429"/>
      <c r="AH20" s="429"/>
      <c r="AI20" s="429"/>
      <c r="AJ20" s="429"/>
      <c r="AK20" s="429"/>
      <c r="AL20" s="429"/>
      <c r="AM20" s="430"/>
    </row>
    <row r="21" spans="1:40"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40"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40"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40"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v>500.39</v>
      </c>
      <c r="W24" s="630"/>
      <c r="X24" s="630"/>
      <c r="Y24" s="630"/>
      <c r="Z24" s="630"/>
      <c r="AA24" s="630"/>
      <c r="AB24" s="630"/>
      <c r="AC24" s="630"/>
      <c r="AD24" s="630"/>
      <c r="AE24" s="630"/>
      <c r="AF24" s="630"/>
      <c r="AG24" s="630"/>
      <c r="AH24" s="258" t="s">
        <v>117</v>
      </c>
      <c r="AI24" s="259"/>
      <c r="AJ24" s="259"/>
      <c r="AK24" s="259"/>
      <c r="AL24" s="259"/>
      <c r="AM24" s="260"/>
    </row>
    <row r="25" spans="1:40"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247</v>
      </c>
      <c r="W25" s="516"/>
      <c r="X25" s="516" t="s">
        <v>120</v>
      </c>
      <c r="Y25" s="516"/>
      <c r="Z25" s="516"/>
      <c r="AA25" s="516"/>
      <c r="AB25" s="516"/>
      <c r="AC25" s="516"/>
      <c r="AD25" s="516"/>
      <c r="AE25" s="520"/>
      <c r="AF25" s="648">
        <f>V25/29</f>
        <v>0.96551724137931039</v>
      </c>
      <c r="AG25" s="519"/>
      <c r="AH25" s="519"/>
      <c r="AI25" s="519"/>
      <c r="AJ25" s="513" t="s">
        <v>121</v>
      </c>
      <c r="AK25" s="513"/>
      <c r="AL25" s="513"/>
      <c r="AM25" s="261"/>
    </row>
    <row r="26" spans="1:40"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v>8</v>
      </c>
      <c r="Y26" s="519"/>
      <c r="Z26" s="519"/>
      <c r="AA26" s="519"/>
      <c r="AB26" s="519"/>
      <c r="AC26" s="519"/>
      <c r="AD26" s="519"/>
      <c r="AE26" s="266"/>
      <c r="AF26" s="513">
        <v>12.5</v>
      </c>
      <c r="AG26" s="513"/>
      <c r="AH26" s="513" t="s">
        <v>124</v>
      </c>
      <c r="AI26" s="513"/>
      <c r="AJ26" s="265"/>
      <c r="AK26" s="265"/>
      <c r="AL26" s="265"/>
      <c r="AM26" s="261"/>
    </row>
    <row r="27" spans="1:40"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60</v>
      </c>
      <c r="Y27" s="513"/>
      <c r="Z27" s="265"/>
      <c r="AA27" s="519" t="s">
        <v>127</v>
      </c>
      <c r="AB27" s="519"/>
      <c r="AC27" s="266"/>
      <c r="AD27" s="266"/>
      <c r="AE27" s="266"/>
      <c r="AF27" s="513">
        <v>323.39999999999998</v>
      </c>
      <c r="AG27" s="513"/>
      <c r="AH27" s="265" t="s">
        <v>128</v>
      </c>
      <c r="AI27" s="265"/>
      <c r="AJ27" s="265"/>
      <c r="AK27" s="265"/>
      <c r="AL27" s="265"/>
      <c r="AM27" s="261"/>
    </row>
    <row r="28" spans="1:40"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82"/>
      <c r="W28" s="265"/>
      <c r="X28" s="265"/>
      <c r="Y28" s="265"/>
      <c r="Z28" s="265"/>
      <c r="AA28" s="662" t="s">
        <v>97</v>
      </c>
      <c r="AB28" s="523"/>
      <c r="AC28" s="523"/>
      <c r="AD28" s="523"/>
      <c r="AE28" s="655"/>
      <c r="AF28" s="655"/>
      <c r="AG28" s="266"/>
      <c r="AH28" s="268" t="s">
        <v>124</v>
      </c>
      <c r="AI28" s="265"/>
      <c r="AJ28" s="265"/>
      <c r="AK28" s="265"/>
      <c r="AL28" s="265"/>
      <c r="AM28" s="261"/>
    </row>
    <row r="29" spans="1:40"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8">
        <v>0</v>
      </c>
      <c r="AB29" s="528"/>
      <c r="AC29" s="528"/>
      <c r="AD29" s="528"/>
      <c r="AE29" s="655"/>
      <c r="AF29" s="655"/>
      <c r="AG29" s="266"/>
      <c r="AH29" s="268" t="s">
        <v>124</v>
      </c>
      <c r="AI29" s="265"/>
      <c r="AJ29" s="265"/>
      <c r="AK29" s="265"/>
      <c r="AL29" s="265"/>
      <c r="AM29" s="261"/>
    </row>
    <row r="30" spans="1:40"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8">
        <v>0</v>
      </c>
      <c r="AB30" s="528"/>
      <c r="AC30" s="528"/>
      <c r="AD30" s="528"/>
      <c r="AE30" s="655"/>
      <c r="AF30" s="655"/>
      <c r="AG30" s="266"/>
      <c r="AH30" s="268" t="s">
        <v>124</v>
      </c>
      <c r="AI30" s="265"/>
      <c r="AJ30" s="265"/>
      <c r="AK30" s="265"/>
      <c r="AL30" s="265"/>
      <c r="AM30" s="261"/>
    </row>
    <row r="31" spans="1:40"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40"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c r="AN32" s="76"/>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9">
        <v>0.99</v>
      </c>
      <c r="W33" s="519"/>
      <c r="X33" s="519"/>
      <c r="Y33" s="519"/>
      <c r="Z33" s="519"/>
      <c r="AA33" s="519"/>
      <c r="AB33" s="519"/>
      <c r="AC33" s="519"/>
      <c r="AD33" s="519"/>
      <c r="AE33" s="519"/>
      <c r="AF33" s="519"/>
      <c r="AG33" s="519"/>
      <c r="AH33" s="519"/>
      <c r="AI33" s="519"/>
      <c r="AJ33" s="519"/>
      <c r="AK33" s="519"/>
      <c r="AL33" s="519"/>
      <c r="AM33" s="540"/>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t="s">
        <v>97</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9">
        <v>1.4</v>
      </c>
      <c r="W35" s="519"/>
      <c r="X35" s="519"/>
      <c r="Y35" s="519"/>
      <c r="Z35" s="519"/>
      <c r="AA35" s="519"/>
      <c r="AB35" s="519"/>
      <c r="AC35" s="519"/>
      <c r="AD35" s="519"/>
      <c r="AE35" s="519"/>
      <c r="AF35" s="519"/>
      <c r="AG35" s="519"/>
      <c r="AH35" s="519"/>
      <c r="AI35" s="519"/>
      <c r="AJ35" s="519"/>
      <c r="AK35" s="519"/>
      <c r="AL35" s="519"/>
      <c r="AM35" s="540"/>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9.1199999999999992</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3.0459199133489101E-2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88</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273</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352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290</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161</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593" t="s">
        <v>543</v>
      </c>
      <c r="W52" s="594"/>
      <c r="X52" s="594"/>
      <c r="Y52" s="594"/>
      <c r="Z52" s="594"/>
      <c r="AA52" s="594"/>
      <c r="AB52" s="594"/>
      <c r="AC52" s="594"/>
      <c r="AD52" s="594"/>
      <c r="AE52" s="594"/>
      <c r="AF52" s="594"/>
      <c r="AG52" s="594"/>
      <c r="AH52" s="594"/>
      <c r="AI52" s="594"/>
      <c r="AJ52" s="594"/>
      <c r="AK52" s="594"/>
      <c r="AL52" s="594"/>
      <c r="AM52" s="595"/>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85</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52</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O13:U13"/>
    <mergeCell ref="V13:AC13"/>
    <mergeCell ref="AD13:AM13"/>
    <mergeCell ref="I14:N14"/>
    <mergeCell ref="O14:U14"/>
    <mergeCell ref="V14:AC14"/>
    <mergeCell ref="AD14:AM14"/>
    <mergeCell ref="AG7:AH8"/>
    <mergeCell ref="A19:G22"/>
    <mergeCell ref="I19:U19"/>
    <mergeCell ref="V19:AM19"/>
    <mergeCell ref="I20:N21"/>
    <mergeCell ref="O20:U20"/>
    <mergeCell ref="V20:AM20"/>
    <mergeCell ref="O21:U21"/>
    <mergeCell ref="V21:AM21"/>
    <mergeCell ref="I22:U22"/>
    <mergeCell ref="V22:AM22"/>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V61:AM61"/>
    <mergeCell ref="V60:AM60"/>
    <mergeCell ref="V59:AM59"/>
    <mergeCell ref="V58:AM58"/>
    <mergeCell ref="V57:AM57"/>
    <mergeCell ref="V56:AM56"/>
    <mergeCell ref="V55:AM55"/>
    <mergeCell ref="V54:AM54"/>
    <mergeCell ref="AE7:AF8"/>
    <mergeCell ref="AC7:AD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O80"/>
  <sheetViews>
    <sheetView showGridLines="0" view="pageBreakPreview" zoomScaleNormal="100" zoomScaleSheetLayoutView="100" workbookViewId="0">
      <selection activeCell="AP10" sqref="AP10"/>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19</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537</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534</v>
      </c>
      <c r="W13" s="470"/>
      <c r="X13" s="470"/>
      <c r="Y13" s="470"/>
      <c r="Z13" s="470"/>
      <c r="AA13" s="470"/>
      <c r="AB13" s="470"/>
      <c r="AC13" s="488"/>
      <c r="AD13" s="663" t="s">
        <v>418</v>
      </c>
      <c r="AE13" s="485"/>
      <c r="AF13" s="485"/>
      <c r="AG13" s="485"/>
      <c r="AH13" s="485"/>
      <c r="AI13" s="485"/>
      <c r="AJ13" s="485"/>
      <c r="AK13" s="485"/>
      <c r="AL13" s="485"/>
      <c r="AM13" s="486"/>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446</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41"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41"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88</v>
      </c>
      <c r="W18" s="485"/>
      <c r="X18" s="485"/>
      <c r="Y18" s="485"/>
      <c r="Z18" s="485"/>
      <c r="AA18" s="485"/>
      <c r="AB18" s="485"/>
      <c r="AC18" s="485"/>
      <c r="AD18" s="485"/>
      <c r="AE18" s="485"/>
      <c r="AF18" s="485"/>
      <c r="AG18" s="485"/>
      <c r="AH18" s="485"/>
      <c r="AI18" s="485"/>
      <c r="AJ18" s="485"/>
      <c r="AK18" s="485"/>
      <c r="AL18" s="485"/>
      <c r="AM18" s="486"/>
    </row>
    <row r="19" spans="1:41"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41"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41"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41"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41"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41"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v>174.5</v>
      </c>
      <c r="W24" s="630"/>
      <c r="X24" s="630"/>
      <c r="Y24" s="630"/>
      <c r="Z24" s="630"/>
      <c r="AA24" s="630"/>
      <c r="AB24" s="630"/>
      <c r="AC24" s="630"/>
      <c r="AD24" s="630"/>
      <c r="AE24" s="630"/>
      <c r="AF24" s="630"/>
      <c r="AG24" s="630"/>
      <c r="AH24" s="258" t="s">
        <v>117</v>
      </c>
      <c r="AI24" s="259"/>
      <c r="AJ24" s="259"/>
      <c r="AK24" s="259"/>
      <c r="AL24" s="259"/>
      <c r="AM24" s="260"/>
    </row>
    <row r="25" spans="1:41"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353</v>
      </c>
      <c r="W25" s="516"/>
      <c r="X25" s="516" t="s">
        <v>120</v>
      </c>
      <c r="Y25" s="516"/>
      <c r="Z25" s="516"/>
      <c r="AA25" s="516"/>
      <c r="AB25" s="516"/>
      <c r="AC25" s="516"/>
      <c r="AD25" s="516"/>
      <c r="AE25" s="520"/>
      <c r="AF25" s="648">
        <f>V25/29</f>
        <v>0.62137931034482752</v>
      </c>
      <c r="AG25" s="519"/>
      <c r="AH25" s="519"/>
      <c r="AI25" s="519"/>
      <c r="AJ25" s="513" t="s">
        <v>121</v>
      </c>
      <c r="AK25" s="513"/>
      <c r="AL25" s="513"/>
      <c r="AM25" s="261"/>
    </row>
    <row r="26" spans="1:41"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v>4.9000000000000004</v>
      </c>
      <c r="Y26" s="519"/>
      <c r="Z26" s="519"/>
      <c r="AA26" s="519"/>
      <c r="AB26" s="519"/>
      <c r="AC26" s="519"/>
      <c r="AD26" s="519"/>
      <c r="AE26" s="266"/>
      <c r="AF26" s="513">
        <v>9</v>
      </c>
      <c r="AG26" s="513"/>
      <c r="AH26" s="513" t="s">
        <v>124</v>
      </c>
      <c r="AI26" s="513"/>
      <c r="AJ26" s="265"/>
      <c r="AK26" s="265"/>
      <c r="AL26" s="265"/>
      <c r="AM26" s="261"/>
    </row>
    <row r="27" spans="1:41"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36.78</v>
      </c>
      <c r="Y27" s="513"/>
      <c r="Z27" s="265"/>
      <c r="AA27" s="519" t="s">
        <v>127</v>
      </c>
      <c r="AB27" s="519"/>
      <c r="AC27" s="266"/>
      <c r="AD27" s="266"/>
      <c r="AE27" s="266"/>
      <c r="AF27" s="513">
        <v>182.6</v>
      </c>
      <c r="AG27" s="513"/>
      <c r="AH27" s="265" t="s">
        <v>128</v>
      </c>
      <c r="AI27" s="265"/>
      <c r="AJ27" s="265"/>
      <c r="AK27" s="265"/>
      <c r="AL27" s="265"/>
      <c r="AM27" s="261"/>
    </row>
    <row r="28" spans="1:41"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41"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41"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8">
        <v>3.3</v>
      </c>
      <c r="AB30" s="528"/>
      <c r="AC30" s="528"/>
      <c r="AD30" s="528"/>
      <c r="AE30" s="529"/>
      <c r="AF30" s="529"/>
      <c r="AG30" s="266"/>
      <c r="AH30" s="268" t="s">
        <v>124</v>
      </c>
      <c r="AI30" s="265"/>
      <c r="AJ30" s="265"/>
      <c r="AK30" s="265"/>
      <c r="AL30" s="265"/>
      <c r="AM30" s="261"/>
    </row>
    <row r="31" spans="1:41"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c r="AO31" s="76"/>
    </row>
    <row r="32" spans="1:41"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0.97499999999999998</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v>1994</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9">
        <v>1.2450000000000001</v>
      </c>
      <c r="W35" s="519"/>
      <c r="X35" s="519"/>
      <c r="Y35" s="519"/>
      <c r="Z35" s="519"/>
      <c r="AA35" s="519"/>
      <c r="AB35" s="519"/>
      <c r="AC35" s="519"/>
      <c r="AD35" s="519"/>
      <c r="AE35" s="519"/>
      <c r="AF35" s="519"/>
      <c r="AG35" s="519"/>
      <c r="AH35" s="519"/>
      <c r="AI35" s="519"/>
      <c r="AJ35" s="519"/>
      <c r="AK35" s="519"/>
      <c r="AL35" s="519"/>
      <c r="AM35" s="540"/>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5.77</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1.21914782279659E-2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354</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352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292</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293</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52</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401</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V64:AM64"/>
    <mergeCell ref="V63:AM63"/>
    <mergeCell ref="V62:AM62"/>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O13:U13"/>
    <mergeCell ref="V13:AC13"/>
    <mergeCell ref="AD13:AM13"/>
    <mergeCell ref="I14:N14"/>
    <mergeCell ref="O14:U14"/>
    <mergeCell ref="V14:AC14"/>
    <mergeCell ref="AD14:AM14"/>
    <mergeCell ref="AG7:AH8"/>
    <mergeCell ref="A19:G22"/>
    <mergeCell ref="I19:U19"/>
    <mergeCell ref="V19:AM19"/>
    <mergeCell ref="I20:N21"/>
    <mergeCell ref="O20:U20"/>
    <mergeCell ref="V20:AM20"/>
    <mergeCell ref="O21:U21"/>
    <mergeCell ref="V21:AM21"/>
    <mergeCell ref="I22:U22"/>
    <mergeCell ref="V22:AM22"/>
    <mergeCell ref="A8:J8"/>
    <mergeCell ref="K8:L8"/>
    <mergeCell ref="M8:N8"/>
    <mergeCell ref="O8:P8"/>
    <mergeCell ref="Q8:R8"/>
    <mergeCell ref="S8:T8"/>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V61:AM61"/>
    <mergeCell ref="V60:AM60"/>
    <mergeCell ref="V59:AM59"/>
    <mergeCell ref="V58:AM58"/>
    <mergeCell ref="V57:AM57"/>
    <mergeCell ref="V56:AM56"/>
    <mergeCell ref="V55:AM55"/>
    <mergeCell ref="V54:AM54"/>
    <mergeCell ref="AE7:AF8"/>
    <mergeCell ref="AC7:AD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V53:AM53"/>
    <mergeCell ref="V52:AM52"/>
    <mergeCell ref="V51:AM51"/>
    <mergeCell ref="V50:AM50"/>
    <mergeCell ref="V49:AM49"/>
    <mergeCell ref="V17:AM17"/>
    <mergeCell ref="V23:AE23"/>
    <mergeCell ref="AF23:AM23"/>
    <mergeCell ref="V48:AM48"/>
    <mergeCell ref="V32:AM32"/>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O80"/>
  <sheetViews>
    <sheetView showGridLines="0" view="pageBreakPreview" zoomScaleNormal="100" zoomScaleSheetLayoutView="100" workbookViewId="0">
      <selection activeCell="AO8" sqref="AO8"/>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20</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538</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539</v>
      </c>
      <c r="W13" s="470"/>
      <c r="X13" s="470"/>
      <c r="Y13" s="470"/>
      <c r="Z13" s="470"/>
      <c r="AA13" s="470"/>
      <c r="AB13" s="470"/>
      <c r="AC13" s="488"/>
      <c r="AD13" s="663" t="s">
        <v>418</v>
      </c>
      <c r="AE13" s="485"/>
      <c r="AF13" s="485"/>
      <c r="AG13" s="485"/>
      <c r="AH13" s="485"/>
      <c r="AI13" s="485"/>
      <c r="AJ13" s="485"/>
      <c r="AK13" s="485"/>
      <c r="AL13" s="485"/>
      <c r="AM13" s="486"/>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316</v>
      </c>
      <c r="W14" s="467"/>
      <c r="X14" s="467"/>
      <c r="Y14" s="467"/>
      <c r="Z14" s="467"/>
      <c r="AA14" s="467"/>
      <c r="AB14" s="467"/>
      <c r="AC14" s="468"/>
      <c r="AD14" s="469" t="s">
        <v>446</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41"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41"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88</v>
      </c>
      <c r="W18" s="485"/>
      <c r="X18" s="485"/>
      <c r="Y18" s="485"/>
      <c r="Z18" s="485"/>
      <c r="AA18" s="485"/>
      <c r="AB18" s="485"/>
      <c r="AC18" s="485"/>
      <c r="AD18" s="485"/>
      <c r="AE18" s="485"/>
      <c r="AF18" s="485"/>
      <c r="AG18" s="485"/>
      <c r="AH18" s="485"/>
      <c r="AI18" s="485"/>
      <c r="AJ18" s="485"/>
      <c r="AK18" s="485"/>
      <c r="AL18" s="485"/>
      <c r="AM18" s="486"/>
    </row>
    <row r="19" spans="1:41"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105</v>
      </c>
      <c r="W19" s="544"/>
      <c r="X19" s="544"/>
      <c r="Y19" s="544"/>
      <c r="Z19" s="544"/>
      <c r="AA19" s="544"/>
      <c r="AB19" s="544"/>
      <c r="AC19" s="544"/>
      <c r="AD19" s="544"/>
      <c r="AE19" s="544"/>
      <c r="AF19" s="544"/>
      <c r="AG19" s="544"/>
      <c r="AH19" s="544"/>
      <c r="AI19" s="544"/>
      <c r="AJ19" s="544"/>
      <c r="AK19" s="544"/>
      <c r="AL19" s="544"/>
      <c r="AM19" s="632"/>
    </row>
    <row r="20" spans="1:41"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41"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110</v>
      </c>
      <c r="W21" s="438"/>
      <c r="X21" s="438"/>
      <c r="Y21" s="438"/>
      <c r="Z21" s="438"/>
      <c r="AA21" s="438"/>
      <c r="AB21" s="438"/>
      <c r="AC21" s="438"/>
      <c r="AD21" s="438"/>
      <c r="AE21" s="438"/>
      <c r="AF21" s="438"/>
      <c r="AG21" s="438"/>
      <c r="AH21" s="438"/>
      <c r="AI21" s="438"/>
      <c r="AJ21" s="438"/>
      <c r="AK21" s="438"/>
      <c r="AL21" s="438"/>
      <c r="AM21" s="439"/>
    </row>
    <row r="22" spans="1:41"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420</v>
      </c>
      <c r="W22" s="509"/>
      <c r="X22" s="509"/>
      <c r="Y22" s="509"/>
      <c r="Z22" s="509"/>
      <c r="AA22" s="509"/>
      <c r="AB22" s="509"/>
      <c r="AC22" s="509"/>
      <c r="AD22" s="509"/>
      <c r="AE22" s="509"/>
      <c r="AF22" s="509"/>
      <c r="AG22" s="509"/>
      <c r="AH22" s="509"/>
      <c r="AI22" s="509"/>
      <c r="AJ22" s="509"/>
      <c r="AK22" s="509"/>
      <c r="AL22" s="509"/>
      <c r="AM22" s="510"/>
    </row>
    <row r="23" spans="1:41"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41"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v>174.5</v>
      </c>
      <c r="W24" s="630"/>
      <c r="X24" s="630"/>
      <c r="Y24" s="630"/>
      <c r="Z24" s="630"/>
      <c r="AA24" s="630"/>
      <c r="AB24" s="630"/>
      <c r="AC24" s="630"/>
      <c r="AD24" s="630"/>
      <c r="AE24" s="630"/>
      <c r="AF24" s="630"/>
      <c r="AG24" s="630"/>
      <c r="AH24" s="258" t="s">
        <v>117</v>
      </c>
      <c r="AI24" s="259"/>
      <c r="AJ24" s="259"/>
      <c r="AK24" s="259"/>
      <c r="AL24" s="259"/>
      <c r="AM24" s="260"/>
    </row>
    <row r="25" spans="1:41"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t="s">
        <v>353</v>
      </c>
      <c r="W25" s="516"/>
      <c r="X25" s="516" t="s">
        <v>120</v>
      </c>
      <c r="Y25" s="516"/>
      <c r="Z25" s="516"/>
      <c r="AA25" s="516"/>
      <c r="AB25" s="516"/>
      <c r="AC25" s="516"/>
      <c r="AD25" s="516"/>
      <c r="AE25" s="520"/>
      <c r="AF25" s="648">
        <f>V25/29</f>
        <v>0.62137931034482752</v>
      </c>
      <c r="AG25" s="519"/>
      <c r="AH25" s="519"/>
      <c r="AI25" s="519"/>
      <c r="AJ25" s="513" t="s">
        <v>121</v>
      </c>
      <c r="AK25" s="513"/>
      <c r="AL25" s="513"/>
      <c r="AM25" s="261"/>
    </row>
    <row r="26" spans="1:41"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v>4.9000000000000004</v>
      </c>
      <c r="Y26" s="519"/>
      <c r="Z26" s="519"/>
      <c r="AA26" s="519"/>
      <c r="AB26" s="519"/>
      <c r="AC26" s="519"/>
      <c r="AD26" s="519"/>
      <c r="AE26" s="266"/>
      <c r="AF26" s="513">
        <v>9</v>
      </c>
      <c r="AG26" s="513"/>
      <c r="AH26" s="513" t="s">
        <v>124</v>
      </c>
      <c r="AI26" s="513"/>
      <c r="AJ26" s="265"/>
      <c r="AK26" s="265"/>
      <c r="AL26" s="265"/>
      <c r="AM26" s="261"/>
    </row>
    <row r="27" spans="1:41"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v>36.78</v>
      </c>
      <c r="Y27" s="513"/>
      <c r="Z27" s="265"/>
      <c r="AA27" s="519" t="s">
        <v>127</v>
      </c>
      <c r="AB27" s="519"/>
      <c r="AC27" s="266"/>
      <c r="AD27" s="266"/>
      <c r="AE27" s="266"/>
      <c r="AF27" s="513">
        <v>182.6</v>
      </c>
      <c r="AG27" s="513"/>
      <c r="AH27" s="265" t="s">
        <v>128</v>
      </c>
      <c r="AI27" s="265"/>
      <c r="AJ27" s="265"/>
      <c r="AK27" s="265"/>
      <c r="AL27" s="265"/>
      <c r="AM27" s="261"/>
    </row>
    <row r="28" spans="1:41"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41"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41"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3.2</v>
      </c>
      <c r="AB30" s="523"/>
      <c r="AC30" s="523"/>
      <c r="AD30" s="523"/>
      <c r="AE30" s="529"/>
      <c r="AF30" s="529"/>
      <c r="AG30" s="266"/>
      <c r="AH30" s="268" t="s">
        <v>124</v>
      </c>
      <c r="AI30" s="265"/>
      <c r="AJ30" s="265"/>
      <c r="AK30" s="265"/>
      <c r="AL30" s="265"/>
      <c r="AM30" s="261"/>
    </row>
    <row r="31" spans="1:41"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c r="AO31" s="76"/>
    </row>
    <row r="32" spans="1:41"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2">
        <v>0.97499999999999998</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0">
        <v>1994</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9">
        <v>1.2450000000000001</v>
      </c>
      <c r="W35" s="519"/>
      <c r="X35" s="519"/>
      <c r="Y35" s="519"/>
      <c r="Z35" s="519"/>
      <c r="AA35" s="519"/>
      <c r="AB35" s="519"/>
      <c r="AC35" s="519"/>
      <c r="AD35" s="519"/>
      <c r="AE35" s="519"/>
      <c r="AF35" s="519"/>
      <c r="AG35" s="519"/>
      <c r="AH35" s="519"/>
      <c r="AI35" s="519"/>
      <c r="AJ35" s="519"/>
      <c r="AK35" s="519"/>
      <c r="AL35" s="519"/>
      <c r="AM35" s="540"/>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5.77</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602"/>
      <c r="B37" s="603"/>
      <c r="C37" s="603"/>
      <c r="D37" s="603"/>
      <c r="E37" s="603"/>
      <c r="F37" s="603"/>
      <c r="G37" s="604"/>
      <c r="H37" s="152">
        <v>27</v>
      </c>
      <c r="I37" s="462" t="s">
        <v>140</v>
      </c>
      <c r="J37" s="463"/>
      <c r="K37" s="463"/>
      <c r="L37" s="463"/>
      <c r="M37" s="463"/>
      <c r="N37" s="463"/>
      <c r="O37" s="463"/>
      <c r="P37" s="463"/>
      <c r="Q37" s="463"/>
      <c r="R37" s="463"/>
      <c r="S37" s="463"/>
      <c r="T37" s="463"/>
      <c r="U37" s="465"/>
      <c r="V37" s="534">
        <v>1.21914782279659E-2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551" t="s">
        <v>354</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546" t="s">
        <v>352</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08" t="s">
        <v>213</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182</v>
      </c>
      <c r="W46" s="450"/>
      <c r="X46" s="450"/>
      <c r="Y46" s="277" t="s">
        <v>155</v>
      </c>
      <c r="Z46" s="276"/>
      <c r="AA46" s="278"/>
      <c r="AB46" s="278"/>
      <c r="AC46" s="278"/>
      <c r="AD46" s="278"/>
      <c r="AE46" s="278"/>
      <c r="AF46" s="449" t="s">
        <v>183</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292</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293</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280</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52</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401</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ht="21" customHeigh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ht="21" customHeigh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ht="21" customHeigh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ht="21" customHeigh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ht="21" customHeigh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ht="21" customHeigh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1"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26">
    <mergeCell ref="AD76:AH76"/>
    <mergeCell ref="AI76:AM76"/>
    <mergeCell ref="S80:V80"/>
    <mergeCell ref="W80:Z80"/>
    <mergeCell ref="AA80:AE80"/>
    <mergeCell ref="AF80:AL80"/>
    <mergeCell ref="A76:C76"/>
    <mergeCell ref="D76:H76"/>
    <mergeCell ref="I76:O76"/>
    <mergeCell ref="P76:T76"/>
    <mergeCell ref="U76:X76"/>
    <mergeCell ref="Y76:AC76"/>
    <mergeCell ref="AD74:AH74"/>
    <mergeCell ref="AI74:AM74"/>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 ref="AD72:AH72"/>
    <mergeCell ref="AI72:AM72"/>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A65:AM65"/>
    <mergeCell ref="A71:C71"/>
    <mergeCell ref="D71:H71"/>
    <mergeCell ref="I71:O71"/>
    <mergeCell ref="P71:T71"/>
    <mergeCell ref="U71:X71"/>
    <mergeCell ref="Y71:AC71"/>
    <mergeCell ref="AD71:AH71"/>
    <mergeCell ref="AI71:AM71"/>
    <mergeCell ref="A62:G64"/>
    <mergeCell ref="I62:U62"/>
    <mergeCell ref="V62:AM62"/>
    <mergeCell ref="I63:U63"/>
    <mergeCell ref="V63:AM63"/>
    <mergeCell ref="I64:U64"/>
    <mergeCell ref="V64:AM64"/>
    <mergeCell ref="I59:U59"/>
    <mergeCell ref="V59:AM59"/>
    <mergeCell ref="I60:U60"/>
    <mergeCell ref="V60:AM60"/>
    <mergeCell ref="I61:U61"/>
    <mergeCell ref="V61:AM61"/>
    <mergeCell ref="I48:U48"/>
    <mergeCell ref="V48:AM48"/>
    <mergeCell ref="I49:U49"/>
    <mergeCell ref="V49:AM49"/>
    <mergeCell ref="I50:U50"/>
    <mergeCell ref="V50:AM50"/>
    <mergeCell ref="V54:AM54"/>
    <mergeCell ref="A55:G61"/>
    <mergeCell ref="I55:U55"/>
    <mergeCell ref="V55:AM55"/>
    <mergeCell ref="I56:U56"/>
    <mergeCell ref="V56:AM56"/>
    <mergeCell ref="I57:U57"/>
    <mergeCell ref="V57:AM57"/>
    <mergeCell ref="I58:U58"/>
    <mergeCell ref="V58:AM58"/>
    <mergeCell ref="A48:G54"/>
    <mergeCell ref="I51:U51"/>
    <mergeCell ref="V51:AM51"/>
    <mergeCell ref="I52:U52"/>
    <mergeCell ref="V52:AM52"/>
    <mergeCell ref="I53:U53"/>
    <mergeCell ref="V53:AM53"/>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O47:U47"/>
    <mergeCell ref="V47:AE47"/>
    <mergeCell ref="AF47:AM47"/>
    <mergeCell ref="I37:U37"/>
    <mergeCell ref="V37:Z37"/>
    <mergeCell ref="I38:U38"/>
    <mergeCell ref="W38:Z38"/>
    <mergeCell ref="AA38:AB38"/>
    <mergeCell ref="I39:N39"/>
    <mergeCell ref="O39:U39"/>
    <mergeCell ref="V39:AE39"/>
    <mergeCell ref="I40:U40"/>
    <mergeCell ref="I34:U34"/>
    <mergeCell ref="V34:AM34"/>
    <mergeCell ref="I35:U35"/>
    <mergeCell ref="V35:AM35"/>
    <mergeCell ref="I36:U36"/>
    <mergeCell ref="V36:Z36"/>
    <mergeCell ref="AE30:AF30"/>
    <mergeCell ref="I31:U31"/>
    <mergeCell ref="V31:AM31"/>
    <mergeCell ref="I32:U32"/>
    <mergeCell ref="V32:AM32"/>
    <mergeCell ref="I33:U33"/>
    <mergeCell ref="V33:AM33"/>
    <mergeCell ref="X27:Y27"/>
    <mergeCell ref="AA27:AB27"/>
    <mergeCell ref="AF27:AG27"/>
    <mergeCell ref="I28:N30"/>
    <mergeCell ref="O28:U28"/>
    <mergeCell ref="AA28:AD28"/>
    <mergeCell ref="AE28:AF28"/>
    <mergeCell ref="O29:U29"/>
    <mergeCell ref="AA29:AD29"/>
    <mergeCell ref="AE29:AF29"/>
    <mergeCell ref="O30:U30"/>
    <mergeCell ref="AA30:AD30"/>
    <mergeCell ref="X25:Y25"/>
    <mergeCell ref="Z25:AA25"/>
    <mergeCell ref="AB25:AC25"/>
    <mergeCell ref="AD25:AE25"/>
    <mergeCell ref="AF25:AI25"/>
    <mergeCell ref="AJ25:AL25"/>
    <mergeCell ref="A23:G38"/>
    <mergeCell ref="I23:N23"/>
    <mergeCell ref="O23:U23"/>
    <mergeCell ref="V23:AE23"/>
    <mergeCell ref="AF23:AM23"/>
    <mergeCell ref="I24:U24"/>
    <mergeCell ref="V24:AG24"/>
    <mergeCell ref="I25:N25"/>
    <mergeCell ref="O25:U25"/>
    <mergeCell ref="V25:W25"/>
    <mergeCell ref="I26:N26"/>
    <mergeCell ref="O26:U26"/>
    <mergeCell ref="X26:AD26"/>
    <mergeCell ref="AF26:AG26"/>
    <mergeCell ref="AH26:AI26"/>
    <mergeCell ref="I27:N27"/>
    <mergeCell ref="O27:U27"/>
    <mergeCell ref="V27:W27"/>
    <mergeCell ref="A19:G22"/>
    <mergeCell ref="I19:U19"/>
    <mergeCell ref="V19:AM19"/>
    <mergeCell ref="I20:N21"/>
    <mergeCell ref="O20:U20"/>
    <mergeCell ref="V20:AM20"/>
    <mergeCell ref="O21:U21"/>
    <mergeCell ref="V21:AM21"/>
    <mergeCell ref="I22:U22"/>
    <mergeCell ref="V22:AM22"/>
    <mergeCell ref="AE7:AF8"/>
    <mergeCell ref="AG7:AH8"/>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V17:AM17"/>
    <mergeCell ref="I18:U18"/>
    <mergeCell ref="V18:AM18"/>
    <mergeCell ref="I14:N14"/>
    <mergeCell ref="O14:U14"/>
    <mergeCell ref="V14:AC14"/>
    <mergeCell ref="AD14:AM14"/>
    <mergeCell ref="I15:U15"/>
    <mergeCell ref="V15:AM15"/>
    <mergeCell ref="A1:J6"/>
    <mergeCell ref="K1:AB4"/>
    <mergeCell ref="AC1:AM6"/>
    <mergeCell ref="K5:AB6"/>
    <mergeCell ref="A7:J7"/>
    <mergeCell ref="K7:L7"/>
    <mergeCell ref="M7:N7"/>
    <mergeCell ref="O7:P7"/>
    <mergeCell ref="Q7:R7"/>
    <mergeCell ref="S7:T7"/>
    <mergeCell ref="AI7:AM8"/>
    <mergeCell ref="A8:J8"/>
    <mergeCell ref="K8:L8"/>
    <mergeCell ref="M8:N8"/>
    <mergeCell ref="O8:P8"/>
    <mergeCell ref="Q8:R8"/>
    <mergeCell ref="S8:T8"/>
    <mergeCell ref="U8:V8"/>
    <mergeCell ref="W8:Y8"/>
    <mergeCell ref="Z8:AB8"/>
    <mergeCell ref="U7:V7"/>
    <mergeCell ref="W7:Y7"/>
    <mergeCell ref="Z7:AB7"/>
    <mergeCell ref="AC7:AD8"/>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M76"/>
  <sheetViews>
    <sheetView showGridLines="0" view="pageBreakPreview" zoomScaleNormal="100" zoomScaleSheetLayoutView="100" workbookViewId="0">
      <selection activeCell="AP5" sqref="AP5"/>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21</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88"/>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92"/>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81" t="s">
        <v>275</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484" t="s">
        <v>90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487" t="s">
        <v>535</v>
      </c>
      <c r="W13" s="470"/>
      <c r="X13" s="470"/>
      <c r="Y13" s="470"/>
      <c r="Z13" s="470"/>
      <c r="AA13" s="470"/>
      <c r="AB13" s="470"/>
      <c r="AC13" s="488"/>
      <c r="AD13" s="663" t="s">
        <v>417</v>
      </c>
      <c r="AE13" s="485"/>
      <c r="AF13" s="485"/>
      <c r="AG13" s="485"/>
      <c r="AH13" s="485"/>
      <c r="AI13" s="485"/>
      <c r="AJ13" s="485"/>
      <c r="AK13" s="485"/>
      <c r="AL13" s="485"/>
      <c r="AM13" s="486"/>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466" t="s">
        <v>317</v>
      </c>
      <c r="W14" s="467"/>
      <c r="X14" s="467"/>
      <c r="Y14" s="467"/>
      <c r="Z14" s="467"/>
      <c r="AA14" s="467"/>
      <c r="AB14" s="467"/>
      <c r="AC14" s="468"/>
      <c r="AD14" s="469" t="s">
        <v>447</v>
      </c>
      <c r="AE14" s="470"/>
      <c r="AF14" s="470"/>
      <c r="AG14" s="470"/>
      <c r="AH14" s="470"/>
      <c r="AI14" s="470"/>
      <c r="AJ14" s="470"/>
      <c r="AK14" s="470"/>
      <c r="AL14" s="470"/>
      <c r="AM14" s="471"/>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472" t="s">
        <v>252</v>
      </c>
      <c r="W15" s="473"/>
      <c r="X15" s="473"/>
      <c r="Y15" s="473"/>
      <c r="Z15" s="473"/>
      <c r="AA15" s="473"/>
      <c r="AB15" s="473"/>
      <c r="AC15" s="473"/>
      <c r="AD15" s="473"/>
      <c r="AE15" s="473"/>
      <c r="AF15" s="473"/>
      <c r="AG15" s="473"/>
      <c r="AH15" s="473"/>
      <c r="AI15" s="473"/>
      <c r="AJ15" s="473"/>
      <c r="AK15" s="473"/>
      <c r="AL15" s="473"/>
      <c r="AM15" s="474"/>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484" t="s">
        <v>88</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446" t="s">
        <v>90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629">
        <v>2098.0140000000001</v>
      </c>
      <c r="W24" s="630"/>
      <c r="X24" s="630"/>
      <c r="Y24" s="630"/>
      <c r="Z24" s="630"/>
      <c r="AA24" s="630"/>
      <c r="AB24" s="630"/>
      <c r="AC24" s="630"/>
      <c r="AD24" s="630"/>
      <c r="AE24" s="630"/>
      <c r="AF24" s="630"/>
      <c r="AG24" s="630"/>
      <c r="AH24" s="258" t="s">
        <v>117</v>
      </c>
      <c r="AI24" s="259"/>
      <c r="AJ24" s="259"/>
      <c r="AK24" s="259"/>
      <c r="AL24" s="259"/>
      <c r="AM24" s="260"/>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515" t="s">
        <v>355</v>
      </c>
      <c r="W25" s="516"/>
      <c r="X25" s="516" t="s">
        <v>120</v>
      </c>
      <c r="Y25" s="516"/>
      <c r="Z25" s="516"/>
      <c r="AA25" s="516"/>
      <c r="AB25" s="516"/>
      <c r="AC25" s="516"/>
      <c r="AD25" s="516"/>
      <c r="AE25" s="520"/>
      <c r="AF25" s="648">
        <f>V25/29</f>
        <v>4.9517241379310342</v>
      </c>
      <c r="AG25" s="519"/>
      <c r="AH25" s="519"/>
      <c r="AI25" s="519"/>
      <c r="AJ25" s="513" t="s">
        <v>121</v>
      </c>
      <c r="AK25" s="513"/>
      <c r="AL25" s="513"/>
      <c r="AM25" s="261"/>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269"/>
      <c r="W26" s="265"/>
      <c r="X26" s="519">
        <v>0.1</v>
      </c>
      <c r="Y26" s="519"/>
      <c r="Z26" s="519"/>
      <c r="AA26" s="519"/>
      <c r="AB26" s="519"/>
      <c r="AC26" s="519"/>
      <c r="AD26" s="519"/>
      <c r="AE26" s="266"/>
      <c r="AF26" s="513">
        <v>3.5</v>
      </c>
      <c r="AG26" s="513"/>
      <c r="AH26" s="513" t="s">
        <v>124</v>
      </c>
      <c r="AI26" s="513"/>
      <c r="AJ26" s="265"/>
      <c r="AK26" s="265"/>
      <c r="AL26" s="265"/>
      <c r="AM26" s="261"/>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517"/>
      <c r="W27" s="518"/>
      <c r="X27" s="513">
        <v>33</v>
      </c>
      <c r="Y27" s="513"/>
      <c r="Z27" s="265"/>
      <c r="AA27" s="519" t="s">
        <v>127</v>
      </c>
      <c r="AB27" s="519"/>
      <c r="AC27" s="266"/>
      <c r="AD27" s="266"/>
      <c r="AE27" s="266"/>
      <c r="AF27" s="513">
        <v>335.9</v>
      </c>
      <c r="AG27" s="513"/>
      <c r="AH27" s="265" t="s">
        <v>128</v>
      </c>
      <c r="AI27" s="265"/>
      <c r="AJ27" s="265"/>
      <c r="AK27" s="265"/>
      <c r="AL27" s="265"/>
      <c r="AM27" s="261"/>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267"/>
      <c r="W28" s="265"/>
      <c r="X28" s="265"/>
      <c r="Y28" s="265"/>
      <c r="Z28" s="265"/>
      <c r="AA28" s="527">
        <v>0.1</v>
      </c>
      <c r="AB28" s="528"/>
      <c r="AC28" s="528"/>
      <c r="AD28" s="528"/>
      <c r="AE28" s="529"/>
      <c r="AF28" s="529"/>
      <c r="AG28" s="266"/>
      <c r="AH28" s="268" t="s">
        <v>124</v>
      </c>
      <c r="AI28" s="265"/>
      <c r="AJ28" s="265"/>
      <c r="AK28" s="265"/>
      <c r="AL28" s="265"/>
      <c r="AM28" s="261"/>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269"/>
      <c r="W29" s="265"/>
      <c r="X29" s="265"/>
      <c r="Y29" s="265"/>
      <c r="Z29" s="265"/>
      <c r="AA29" s="523"/>
      <c r="AB29" s="523"/>
      <c r="AC29" s="523"/>
      <c r="AD29" s="523"/>
      <c r="AE29" s="529"/>
      <c r="AF29" s="529"/>
      <c r="AG29" s="266"/>
      <c r="AH29" s="268" t="s">
        <v>124</v>
      </c>
      <c r="AI29" s="265"/>
      <c r="AJ29" s="265"/>
      <c r="AK29" s="265"/>
      <c r="AL29" s="265"/>
      <c r="AM29" s="261"/>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269"/>
      <c r="W30" s="265"/>
      <c r="X30" s="265"/>
      <c r="Y30" s="265"/>
      <c r="Z30" s="265"/>
      <c r="AA30" s="523">
        <v>0.1</v>
      </c>
      <c r="AB30" s="523"/>
      <c r="AC30" s="523"/>
      <c r="AD30" s="523"/>
      <c r="AE30" s="529"/>
      <c r="AF30" s="529"/>
      <c r="AG30" s="266"/>
      <c r="AH30" s="268" t="s">
        <v>124</v>
      </c>
      <c r="AI30" s="265"/>
      <c r="AJ30" s="265"/>
      <c r="AK30" s="265"/>
      <c r="AL30" s="265"/>
      <c r="AM30" s="261"/>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532">
        <v>0.64600000000000002</v>
      </c>
      <c r="W33" s="522"/>
      <c r="X33" s="522"/>
      <c r="Y33" s="522"/>
      <c r="Z33" s="522"/>
      <c r="AA33" s="522"/>
      <c r="AB33" s="522"/>
      <c r="AC33" s="522"/>
      <c r="AD33" s="522"/>
      <c r="AE33" s="522"/>
      <c r="AF33" s="522"/>
      <c r="AG33" s="522"/>
      <c r="AH33" s="522"/>
      <c r="AI33" s="522"/>
      <c r="AJ33" s="522"/>
      <c r="AK33" s="522"/>
      <c r="AL33" s="522"/>
      <c r="AM33" s="533"/>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530">
        <v>314.3</v>
      </c>
      <c r="W34" s="523"/>
      <c r="X34" s="523"/>
      <c r="Y34" s="523"/>
      <c r="Z34" s="523"/>
      <c r="AA34" s="523"/>
      <c r="AB34" s="523"/>
      <c r="AC34" s="523" t="s">
        <v>97</v>
      </c>
      <c r="AD34" s="523"/>
      <c r="AE34" s="523"/>
      <c r="AF34" s="523"/>
      <c r="AG34" s="523"/>
      <c r="AH34" s="523"/>
      <c r="AI34" s="523"/>
      <c r="AJ34" s="523"/>
      <c r="AK34" s="523"/>
      <c r="AL34" s="523"/>
      <c r="AM34" s="53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539">
        <v>1.083</v>
      </c>
      <c r="W35" s="519"/>
      <c r="X35" s="519"/>
      <c r="Y35" s="519"/>
      <c r="Z35" s="519"/>
      <c r="AA35" s="519"/>
      <c r="AB35" s="519"/>
      <c r="AC35" s="519"/>
      <c r="AD35" s="519"/>
      <c r="AE35" s="519"/>
      <c r="AF35" s="519"/>
      <c r="AG35" s="519"/>
      <c r="AH35" s="519"/>
      <c r="AI35" s="519"/>
      <c r="AJ35" s="519"/>
      <c r="AK35" s="519"/>
      <c r="AL35" s="519"/>
      <c r="AM35" s="540"/>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511">
        <v>10.29</v>
      </c>
      <c r="W36" s="512"/>
      <c r="X36" s="512"/>
      <c r="Y36" s="512"/>
      <c r="Z36" s="512"/>
      <c r="AA36" s="268" t="s">
        <v>139</v>
      </c>
      <c r="AB36" s="268"/>
      <c r="AC36" s="268"/>
      <c r="AD36" s="268"/>
      <c r="AE36" s="268"/>
      <c r="AF36" s="268"/>
      <c r="AG36" s="268"/>
      <c r="AH36" s="268"/>
      <c r="AI36" s="268"/>
      <c r="AJ36" s="268"/>
      <c r="AK36" s="268"/>
      <c r="AL36" s="268"/>
      <c r="AM36" s="270"/>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534">
        <v>1.0118472217110401E-2</v>
      </c>
      <c r="W37" s="535"/>
      <c r="X37" s="535"/>
      <c r="Y37" s="535"/>
      <c r="Z37" s="535"/>
      <c r="AA37" s="265" t="s">
        <v>141</v>
      </c>
      <c r="AB37" s="265"/>
      <c r="AC37" s="265"/>
      <c r="AD37" s="265"/>
      <c r="AE37" s="265"/>
      <c r="AF37" s="265"/>
      <c r="AG37" s="265"/>
      <c r="AH37" s="265"/>
      <c r="AI37" s="265"/>
      <c r="AJ37" s="265"/>
      <c r="AK37" s="265"/>
      <c r="AL37" s="265"/>
      <c r="AM37" s="261"/>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543" t="s">
        <v>146</v>
      </c>
      <c r="W39" s="544"/>
      <c r="X39" s="544"/>
      <c r="Y39" s="544"/>
      <c r="Z39" s="544"/>
      <c r="AA39" s="544"/>
      <c r="AB39" s="544"/>
      <c r="AC39" s="544"/>
      <c r="AD39" s="544"/>
      <c r="AE39" s="545"/>
      <c r="AF39" s="275"/>
      <c r="AG39" s="276"/>
      <c r="AH39" s="276"/>
      <c r="AI39" s="276"/>
      <c r="AJ39" s="259" t="s">
        <v>97</v>
      </c>
      <c r="AK39" s="259"/>
      <c r="AL39" s="259"/>
      <c r="AM39" s="260"/>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551" t="s">
        <v>146</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551" t="s">
        <v>239</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546" t="s">
        <v>236</v>
      </c>
      <c r="W42" s="547"/>
      <c r="X42" s="547"/>
      <c r="Y42" s="547"/>
      <c r="Z42" s="547"/>
      <c r="AA42" s="547"/>
      <c r="AB42" s="547"/>
      <c r="AC42" s="547"/>
      <c r="AD42" s="547"/>
      <c r="AE42" s="547"/>
      <c r="AF42" s="547"/>
      <c r="AG42" s="547"/>
      <c r="AH42" s="547"/>
      <c r="AI42" s="547"/>
      <c r="AJ42" s="547"/>
      <c r="AK42" s="547"/>
      <c r="AL42" s="547"/>
      <c r="AM42" s="548"/>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551" t="s">
        <v>356</v>
      </c>
      <c r="W43" s="547"/>
      <c r="X43" s="547"/>
      <c r="Y43" s="547"/>
      <c r="Z43" s="547"/>
      <c r="AA43" s="547"/>
      <c r="AB43" s="547"/>
      <c r="AC43" s="547"/>
      <c r="AD43" s="547"/>
      <c r="AE43" s="547"/>
      <c r="AF43" s="547"/>
      <c r="AG43" s="547"/>
      <c r="AH43" s="547"/>
      <c r="AI43" s="547"/>
      <c r="AJ43" s="547"/>
      <c r="AK43" s="547"/>
      <c r="AL43" s="547"/>
      <c r="AM43" s="548"/>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546" t="s">
        <v>357</v>
      </c>
      <c r="W44" s="547"/>
      <c r="X44" s="547"/>
      <c r="Y44" s="547"/>
      <c r="Z44" s="547"/>
      <c r="AA44" s="547"/>
      <c r="AB44" s="547"/>
      <c r="AC44" s="547"/>
      <c r="AD44" s="547"/>
      <c r="AE44" s="547"/>
      <c r="AF44" s="547"/>
      <c r="AG44" s="547"/>
      <c r="AH44" s="547"/>
      <c r="AI44" s="547"/>
      <c r="AJ44" s="547"/>
      <c r="AK44" s="547"/>
      <c r="AL44" s="547"/>
      <c r="AM44" s="548"/>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508" t="s">
        <v>180</v>
      </c>
      <c r="W45" s="509"/>
      <c r="X45" s="509"/>
      <c r="Y45" s="509"/>
      <c r="Z45" s="509"/>
      <c r="AA45" s="509"/>
      <c r="AB45" s="509"/>
      <c r="AC45" s="509"/>
      <c r="AD45" s="509"/>
      <c r="AE45" s="509"/>
      <c r="AF45" s="509"/>
      <c r="AG45" s="509"/>
      <c r="AH45" s="509"/>
      <c r="AI45" s="509"/>
      <c r="AJ45" s="509"/>
      <c r="AK45" s="509"/>
      <c r="AL45" s="509"/>
      <c r="AM45" s="51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52" t="s">
        <v>179</v>
      </c>
      <c r="W46" s="450"/>
      <c r="X46" s="450"/>
      <c r="Y46" s="277" t="s">
        <v>155</v>
      </c>
      <c r="Z46" s="276"/>
      <c r="AA46" s="278"/>
      <c r="AB46" s="278"/>
      <c r="AC46" s="278"/>
      <c r="AD46" s="278"/>
      <c r="AE46" s="278"/>
      <c r="AF46" s="449" t="s">
        <v>154</v>
      </c>
      <c r="AG46" s="450"/>
      <c r="AH46" s="450"/>
      <c r="AI46" s="276" t="s">
        <v>155</v>
      </c>
      <c r="AJ46" s="278"/>
      <c r="AK46" s="278"/>
      <c r="AL46" s="278"/>
      <c r="AM46" s="279"/>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437" t="s">
        <v>292</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437" t="s">
        <v>161</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440" t="s">
        <v>543</v>
      </c>
      <c r="W52" s="441"/>
      <c r="X52" s="441"/>
      <c r="Y52" s="441"/>
      <c r="Z52" s="441"/>
      <c r="AA52" s="441"/>
      <c r="AB52" s="441"/>
      <c r="AC52" s="441"/>
      <c r="AD52" s="441"/>
      <c r="AE52" s="441"/>
      <c r="AF52" s="441"/>
      <c r="AG52" s="441"/>
      <c r="AH52" s="441"/>
      <c r="AI52" s="441"/>
      <c r="AJ52" s="441"/>
      <c r="AK52" s="441"/>
      <c r="AL52" s="441"/>
      <c r="AM52" s="442"/>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437" t="s">
        <v>85</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434"/>
      <c r="W54" s="435"/>
      <c r="X54" s="435"/>
      <c r="Y54" s="435"/>
      <c r="Z54" s="435"/>
      <c r="AA54" s="435"/>
      <c r="AB54" s="435"/>
      <c r="AC54" s="435"/>
      <c r="AD54" s="435"/>
      <c r="AE54" s="435"/>
      <c r="AF54" s="435"/>
      <c r="AG54" s="435"/>
      <c r="AH54" s="435"/>
      <c r="AI54" s="435"/>
      <c r="AJ54" s="435"/>
      <c r="AK54" s="435"/>
      <c r="AL54" s="435"/>
      <c r="AM54" s="436"/>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431" t="s">
        <v>167</v>
      </c>
      <c r="W55" s="432"/>
      <c r="X55" s="432"/>
      <c r="Y55" s="432"/>
      <c r="Z55" s="432"/>
      <c r="AA55" s="432"/>
      <c r="AB55" s="432"/>
      <c r="AC55" s="432"/>
      <c r="AD55" s="432"/>
      <c r="AE55" s="432"/>
      <c r="AF55" s="432"/>
      <c r="AG55" s="432"/>
      <c r="AH55" s="432"/>
      <c r="AI55" s="432"/>
      <c r="AJ55" s="432"/>
      <c r="AK55" s="432"/>
      <c r="AL55" s="432"/>
      <c r="AM55" s="433"/>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428" t="s">
        <v>85</v>
      </c>
      <c r="W56" s="429"/>
      <c r="X56" s="429"/>
      <c r="Y56" s="429"/>
      <c r="Z56" s="429"/>
      <c r="AA56" s="429"/>
      <c r="AB56" s="429"/>
      <c r="AC56" s="429"/>
      <c r="AD56" s="429"/>
      <c r="AE56" s="429"/>
      <c r="AF56" s="429"/>
      <c r="AG56" s="429"/>
      <c r="AH56" s="429"/>
      <c r="AI56" s="429"/>
      <c r="AJ56" s="429"/>
      <c r="AK56" s="429"/>
      <c r="AL56" s="429"/>
      <c r="AM56" s="430"/>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564"/>
      <c r="B64" s="565"/>
      <c r="C64" s="565"/>
      <c r="D64" s="565"/>
      <c r="E64" s="565"/>
      <c r="F64" s="565"/>
      <c r="G64" s="566"/>
      <c r="H64" s="162">
        <v>52</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ht="21" customHeight="1">
      <c r="A70" s="178"/>
      <c r="B70" s="108" t="s">
        <v>364</v>
      </c>
      <c r="C70" s="179"/>
      <c r="D70" s="179"/>
      <c r="E70" s="179"/>
      <c r="F70" s="179"/>
      <c r="G70" s="179"/>
      <c r="H70" s="177"/>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80"/>
    </row>
    <row r="71" spans="1:39" ht="21" customHeight="1" thickBot="1">
      <c r="A71" s="181"/>
      <c r="B71" s="182"/>
      <c r="C71" s="182"/>
      <c r="D71" s="182"/>
      <c r="E71" s="182"/>
      <c r="F71" s="182"/>
      <c r="G71" s="182"/>
      <c r="H71" s="183"/>
      <c r="I71" s="182"/>
      <c r="J71" s="182"/>
      <c r="K71" s="182"/>
      <c r="L71" s="182"/>
      <c r="M71" s="182"/>
      <c r="N71" s="182"/>
      <c r="O71" s="182"/>
      <c r="P71" s="182"/>
      <c r="Q71" s="182"/>
      <c r="R71" s="182"/>
      <c r="S71" s="664"/>
      <c r="T71" s="664"/>
      <c r="U71" s="664"/>
      <c r="V71" s="664"/>
      <c r="W71" s="664"/>
      <c r="X71" s="664"/>
      <c r="Y71" s="664"/>
      <c r="Z71" s="664"/>
      <c r="AA71" s="664"/>
      <c r="AB71" s="664"/>
      <c r="AC71" s="664"/>
      <c r="AD71" s="664"/>
      <c r="AE71" s="664"/>
      <c r="AF71" s="664"/>
      <c r="AG71" s="664"/>
      <c r="AH71" s="664"/>
      <c r="AI71" s="664"/>
      <c r="AJ71" s="664"/>
      <c r="AK71" s="664"/>
      <c r="AL71" s="664"/>
      <c r="AM71" s="184"/>
    </row>
    <row r="72" spans="1:39" ht="21" customHeight="1">
      <c r="A72" s="179"/>
      <c r="B72" s="179"/>
      <c r="C72" s="179"/>
      <c r="D72" s="179"/>
      <c r="E72" s="179"/>
      <c r="F72" s="179"/>
      <c r="G72" s="179"/>
      <c r="H72" s="177"/>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row>
    <row r="73" spans="1:39" ht="21" customHeight="1">
      <c r="A73" s="179"/>
      <c r="B73" s="179"/>
      <c r="C73" s="179"/>
      <c r="D73" s="179"/>
      <c r="E73" s="179"/>
      <c r="F73" s="179"/>
      <c r="G73" s="179"/>
      <c r="H73" s="177"/>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row>
    <row r="74" spans="1:39" ht="21" customHeight="1">
      <c r="A74" s="179"/>
      <c r="B74" s="179"/>
      <c r="C74" s="179"/>
      <c r="D74" s="179"/>
      <c r="E74" s="179"/>
      <c r="F74" s="179"/>
      <c r="G74" s="179"/>
      <c r="H74" s="177"/>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row>
    <row r="75" spans="1:39" ht="21" customHeight="1">
      <c r="A75" s="179"/>
      <c r="B75" s="179"/>
      <c r="C75" s="179"/>
      <c r="D75" s="179"/>
      <c r="E75" s="179"/>
      <c r="F75" s="179"/>
      <c r="G75" s="179"/>
      <c r="H75" s="177"/>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row>
    <row r="76" spans="1:39" ht="21" customHeight="1"/>
  </sheetData>
  <mergeCells count="17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W38:Z38"/>
    <mergeCell ref="AA38:AB38"/>
    <mergeCell ref="I39:N39"/>
    <mergeCell ref="O39:U39"/>
    <mergeCell ref="V39:AE39"/>
    <mergeCell ref="I40:U40"/>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I50:U50"/>
    <mergeCell ref="I51:U51"/>
    <mergeCell ref="I52:U52"/>
    <mergeCell ref="I53:U53"/>
    <mergeCell ref="I59:U59"/>
    <mergeCell ref="I60:U60"/>
    <mergeCell ref="I44:U44"/>
    <mergeCell ref="V44:AM44"/>
    <mergeCell ref="I45:U45"/>
    <mergeCell ref="V45:AM45"/>
    <mergeCell ref="V50:AM50"/>
    <mergeCell ref="V49:AM49"/>
    <mergeCell ref="V52:AM52"/>
    <mergeCell ref="V51:AM51"/>
    <mergeCell ref="S71:V71"/>
    <mergeCell ref="W71:Z71"/>
    <mergeCell ref="AA71:AE71"/>
    <mergeCell ref="AF71:AL71"/>
    <mergeCell ref="A62:G64"/>
    <mergeCell ref="I62:U62"/>
    <mergeCell ref="I63:U63"/>
    <mergeCell ref="A65:AM65"/>
    <mergeCell ref="I64:U64"/>
    <mergeCell ref="V64:AM64"/>
    <mergeCell ref="V63:AM63"/>
    <mergeCell ref="V62:AM62"/>
    <mergeCell ref="V23:AE23"/>
    <mergeCell ref="AF23:AM23"/>
    <mergeCell ref="V48:AM48"/>
    <mergeCell ref="A55:G61"/>
    <mergeCell ref="I55:U55"/>
    <mergeCell ref="I56:U56"/>
    <mergeCell ref="I57:U57"/>
    <mergeCell ref="I58:U58"/>
    <mergeCell ref="I61:U61"/>
    <mergeCell ref="O47:U47"/>
    <mergeCell ref="V47:AE47"/>
    <mergeCell ref="AF47:AM47"/>
    <mergeCell ref="A48:G54"/>
    <mergeCell ref="I48:U48"/>
    <mergeCell ref="I49:U49"/>
    <mergeCell ref="V61:AM61"/>
    <mergeCell ref="V60:AM60"/>
    <mergeCell ref="V59:AM59"/>
    <mergeCell ref="V58:AM58"/>
    <mergeCell ref="V57:AM57"/>
    <mergeCell ref="V56:AM56"/>
    <mergeCell ref="V55:AM55"/>
    <mergeCell ref="V54:AM54"/>
    <mergeCell ref="V53:AM53"/>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M76"/>
  <sheetViews>
    <sheetView showGridLines="0" view="pageBreakPreview" zoomScaleNormal="100" zoomScaleSheetLayoutView="100" workbookViewId="0">
      <selection activeCell="AO5" sqref="AO5"/>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22</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88"/>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92"/>
    </row>
    <row r="10" spans="1:39" ht="15.75" customHeight="1" thickBot="1">
      <c r="A10" s="475" t="s">
        <v>311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78">
        <v>1</v>
      </c>
      <c r="I11" s="674" t="s">
        <v>93</v>
      </c>
      <c r="J11" s="675"/>
      <c r="K11" s="675"/>
      <c r="L11" s="675"/>
      <c r="M11" s="675"/>
      <c r="N11" s="675"/>
      <c r="O11" s="675"/>
      <c r="P11" s="675"/>
      <c r="Q11" s="675"/>
      <c r="R11" s="675"/>
      <c r="S11" s="675"/>
      <c r="T11" s="675"/>
      <c r="U11" s="676"/>
      <c r="V11" s="677" t="s">
        <v>403</v>
      </c>
      <c r="W11" s="678"/>
      <c r="X11" s="678"/>
      <c r="Y11" s="678"/>
      <c r="Z11" s="678"/>
      <c r="AA11" s="678"/>
      <c r="AB11" s="678"/>
      <c r="AC11" s="678"/>
      <c r="AD11" s="678"/>
      <c r="AE11" s="678"/>
      <c r="AF11" s="678"/>
      <c r="AG11" s="678"/>
      <c r="AH11" s="678"/>
      <c r="AI11" s="678"/>
      <c r="AJ11" s="678"/>
      <c r="AK11" s="678"/>
      <c r="AL11" s="678"/>
      <c r="AM11" s="679"/>
    </row>
    <row r="12" spans="1:39" s="6" customFormat="1" ht="14.1" customHeight="1">
      <c r="A12" s="456"/>
      <c r="B12" s="457"/>
      <c r="C12" s="457"/>
      <c r="D12" s="457"/>
      <c r="E12" s="457"/>
      <c r="F12" s="457"/>
      <c r="G12" s="458"/>
      <c r="H12" s="79">
        <v>2</v>
      </c>
      <c r="I12" s="570" t="s">
        <v>94</v>
      </c>
      <c r="J12" s="571"/>
      <c r="K12" s="571"/>
      <c r="L12" s="571"/>
      <c r="M12" s="571"/>
      <c r="N12" s="571"/>
      <c r="O12" s="571"/>
      <c r="P12" s="571"/>
      <c r="Q12" s="571"/>
      <c r="R12" s="571"/>
      <c r="S12" s="571"/>
      <c r="T12" s="571"/>
      <c r="U12" s="572"/>
      <c r="V12" s="484" t="s">
        <v>360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456"/>
      <c r="B13" s="457"/>
      <c r="C13" s="457"/>
      <c r="D13" s="457"/>
      <c r="E13" s="457"/>
      <c r="F13" s="457"/>
      <c r="G13" s="458"/>
      <c r="H13" s="79">
        <v>3</v>
      </c>
      <c r="I13" s="570" t="s">
        <v>95</v>
      </c>
      <c r="J13" s="571"/>
      <c r="K13" s="571"/>
      <c r="L13" s="571"/>
      <c r="M13" s="571"/>
      <c r="N13" s="680"/>
      <c r="O13" s="570" t="s">
        <v>96</v>
      </c>
      <c r="P13" s="571"/>
      <c r="Q13" s="571"/>
      <c r="R13" s="571"/>
      <c r="S13" s="571"/>
      <c r="T13" s="571"/>
      <c r="U13" s="572"/>
      <c r="V13" s="487" t="s">
        <v>540</v>
      </c>
      <c r="W13" s="470"/>
      <c r="X13" s="470"/>
      <c r="Y13" s="470"/>
      <c r="Z13" s="470"/>
      <c r="AA13" s="470"/>
      <c r="AB13" s="470"/>
      <c r="AC13" s="488"/>
      <c r="AD13" s="663" t="s">
        <v>97</v>
      </c>
      <c r="AE13" s="485"/>
      <c r="AF13" s="485"/>
      <c r="AG13" s="485"/>
      <c r="AH13" s="485"/>
      <c r="AI13" s="485"/>
      <c r="AJ13" s="485"/>
      <c r="AK13" s="485"/>
      <c r="AL13" s="485"/>
      <c r="AM13" s="486"/>
    </row>
    <row r="14" spans="1:39" s="6" customFormat="1" ht="12.75" customHeight="1">
      <c r="A14" s="456"/>
      <c r="B14" s="457"/>
      <c r="C14" s="457"/>
      <c r="D14" s="457"/>
      <c r="E14" s="457"/>
      <c r="F14" s="457"/>
      <c r="G14" s="458"/>
      <c r="H14" s="79">
        <v>4</v>
      </c>
      <c r="I14" s="570" t="s">
        <v>315</v>
      </c>
      <c r="J14" s="571"/>
      <c r="K14" s="571"/>
      <c r="L14" s="571"/>
      <c r="M14" s="571"/>
      <c r="N14" s="680"/>
      <c r="O14" s="570" t="s">
        <v>83</v>
      </c>
      <c r="P14" s="571"/>
      <c r="Q14" s="571" t="s">
        <v>83</v>
      </c>
      <c r="R14" s="571"/>
      <c r="S14" s="571"/>
      <c r="T14" s="571"/>
      <c r="U14" s="572"/>
      <c r="V14" s="639" t="s">
        <v>542</v>
      </c>
      <c r="W14" s="640"/>
      <c r="X14" s="640"/>
      <c r="Y14" s="640"/>
      <c r="Z14" s="640"/>
      <c r="AA14" s="640"/>
      <c r="AB14" s="640"/>
      <c r="AC14" s="641"/>
      <c r="AD14" s="469" t="s">
        <v>448</v>
      </c>
      <c r="AE14" s="470"/>
      <c r="AF14" s="470"/>
      <c r="AG14" s="470"/>
      <c r="AH14" s="470"/>
      <c r="AI14" s="470"/>
      <c r="AJ14" s="470"/>
      <c r="AK14" s="470"/>
      <c r="AL14" s="470"/>
      <c r="AM14" s="471"/>
    </row>
    <row r="15" spans="1:39" s="6" customFormat="1" ht="12.75" customHeight="1">
      <c r="A15" s="456"/>
      <c r="B15" s="457"/>
      <c r="C15" s="457"/>
      <c r="D15" s="457"/>
      <c r="E15" s="457"/>
      <c r="F15" s="457"/>
      <c r="G15" s="458"/>
      <c r="H15" s="79">
        <v>5</v>
      </c>
      <c r="I15" s="570" t="s">
        <v>98</v>
      </c>
      <c r="J15" s="571"/>
      <c r="K15" s="571"/>
      <c r="L15" s="571"/>
      <c r="M15" s="571"/>
      <c r="N15" s="571"/>
      <c r="O15" s="571"/>
      <c r="P15" s="571"/>
      <c r="Q15" s="571"/>
      <c r="R15" s="571"/>
      <c r="S15" s="571"/>
      <c r="T15" s="571"/>
      <c r="U15" s="572"/>
      <c r="V15" s="649" t="s">
        <v>404</v>
      </c>
      <c r="W15" s="650"/>
      <c r="X15" s="650"/>
      <c r="Y15" s="650"/>
      <c r="Z15" s="650"/>
      <c r="AA15" s="650"/>
      <c r="AB15" s="650"/>
      <c r="AC15" s="650"/>
      <c r="AD15" s="650"/>
      <c r="AE15" s="650"/>
      <c r="AF15" s="650"/>
      <c r="AG15" s="650"/>
      <c r="AH15" s="650"/>
      <c r="AI15" s="650"/>
      <c r="AJ15" s="650"/>
      <c r="AK15" s="650"/>
      <c r="AL15" s="650"/>
      <c r="AM15" s="651"/>
    </row>
    <row r="16" spans="1:39" s="6" customFormat="1" ht="12.75" customHeight="1">
      <c r="A16" s="456"/>
      <c r="B16" s="457"/>
      <c r="C16" s="457"/>
      <c r="D16" s="457"/>
      <c r="E16" s="457"/>
      <c r="F16" s="457"/>
      <c r="G16" s="458"/>
      <c r="H16" s="79">
        <v>6</v>
      </c>
      <c r="I16" s="570" t="s">
        <v>99</v>
      </c>
      <c r="J16" s="571"/>
      <c r="K16" s="571"/>
      <c r="L16" s="571"/>
      <c r="M16" s="571"/>
      <c r="N16" s="571"/>
      <c r="O16" s="571"/>
      <c r="P16" s="571"/>
      <c r="Q16" s="571"/>
      <c r="R16" s="571"/>
      <c r="S16" s="571"/>
      <c r="T16" s="571"/>
      <c r="U16" s="572"/>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456"/>
      <c r="B17" s="457"/>
      <c r="C17" s="457"/>
      <c r="D17" s="457"/>
      <c r="E17" s="457"/>
      <c r="F17" s="457"/>
      <c r="G17" s="458"/>
      <c r="H17" s="80">
        <v>7</v>
      </c>
      <c r="I17" s="570" t="s">
        <v>100</v>
      </c>
      <c r="J17" s="571"/>
      <c r="K17" s="571"/>
      <c r="L17" s="571"/>
      <c r="M17" s="571"/>
      <c r="N17" s="571"/>
      <c r="O17" s="193"/>
      <c r="P17" s="193"/>
      <c r="Q17" s="193"/>
      <c r="R17" s="193"/>
      <c r="S17" s="193"/>
      <c r="T17" s="193"/>
      <c r="U17" s="194"/>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459"/>
      <c r="B18" s="460"/>
      <c r="C18" s="460"/>
      <c r="D18" s="460"/>
      <c r="E18" s="460"/>
      <c r="F18" s="460"/>
      <c r="G18" s="461"/>
      <c r="H18" s="80">
        <v>8</v>
      </c>
      <c r="I18" s="570" t="s">
        <v>101</v>
      </c>
      <c r="J18" s="571"/>
      <c r="K18" s="571"/>
      <c r="L18" s="571"/>
      <c r="M18" s="571"/>
      <c r="N18" s="571"/>
      <c r="O18" s="571"/>
      <c r="P18" s="571"/>
      <c r="Q18" s="571"/>
      <c r="R18" s="571"/>
      <c r="S18" s="571"/>
      <c r="T18" s="571"/>
      <c r="U18" s="572"/>
      <c r="V18" s="633" t="s">
        <v>235</v>
      </c>
      <c r="W18" s="634"/>
      <c r="X18" s="634"/>
      <c r="Y18" s="634"/>
      <c r="Z18" s="634"/>
      <c r="AA18" s="634"/>
      <c r="AB18" s="634"/>
      <c r="AC18" s="634"/>
      <c r="AD18" s="634"/>
      <c r="AE18" s="634"/>
      <c r="AF18" s="634"/>
      <c r="AG18" s="634"/>
      <c r="AH18" s="634"/>
      <c r="AI18" s="634"/>
      <c r="AJ18" s="634"/>
      <c r="AK18" s="634"/>
      <c r="AL18" s="634"/>
      <c r="AM18" s="635"/>
    </row>
    <row r="19" spans="1:39" s="6" customFormat="1" ht="12.75" customHeight="1">
      <c r="A19" s="453" t="s">
        <v>103</v>
      </c>
      <c r="B19" s="454"/>
      <c r="C19" s="454"/>
      <c r="D19" s="454"/>
      <c r="E19" s="454"/>
      <c r="F19" s="454"/>
      <c r="G19" s="455"/>
      <c r="H19" s="78">
        <v>9</v>
      </c>
      <c r="I19" s="681" t="s">
        <v>104</v>
      </c>
      <c r="J19" s="682"/>
      <c r="K19" s="682"/>
      <c r="L19" s="682"/>
      <c r="M19" s="682"/>
      <c r="N19" s="682"/>
      <c r="O19" s="682"/>
      <c r="P19" s="682"/>
      <c r="Q19" s="682"/>
      <c r="R19" s="682"/>
      <c r="S19" s="682"/>
      <c r="T19" s="682"/>
      <c r="U19" s="683"/>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456"/>
      <c r="B20" s="457"/>
      <c r="C20" s="457"/>
      <c r="D20" s="457"/>
      <c r="E20" s="457"/>
      <c r="F20" s="457"/>
      <c r="G20" s="458"/>
      <c r="H20" s="90">
        <v>10</v>
      </c>
      <c r="I20" s="557" t="s">
        <v>106</v>
      </c>
      <c r="J20" s="558"/>
      <c r="K20" s="558"/>
      <c r="L20" s="558"/>
      <c r="M20" s="558"/>
      <c r="N20" s="684"/>
      <c r="O20" s="570" t="s">
        <v>107</v>
      </c>
      <c r="P20" s="571"/>
      <c r="Q20" s="571"/>
      <c r="R20" s="571"/>
      <c r="S20" s="571"/>
      <c r="T20" s="571"/>
      <c r="U20" s="572"/>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456"/>
      <c r="B21" s="457"/>
      <c r="C21" s="457"/>
      <c r="D21" s="457"/>
      <c r="E21" s="457"/>
      <c r="F21" s="457"/>
      <c r="G21" s="458"/>
      <c r="H21" s="91">
        <v>11</v>
      </c>
      <c r="I21" s="685"/>
      <c r="J21" s="686"/>
      <c r="K21" s="686"/>
      <c r="L21" s="686"/>
      <c r="M21" s="686"/>
      <c r="N21" s="687"/>
      <c r="O21" s="570" t="s">
        <v>109</v>
      </c>
      <c r="P21" s="571"/>
      <c r="Q21" s="571"/>
      <c r="R21" s="571"/>
      <c r="S21" s="571"/>
      <c r="T21" s="571"/>
      <c r="U21" s="572"/>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459"/>
      <c r="B22" s="460"/>
      <c r="C22" s="460"/>
      <c r="D22" s="460"/>
      <c r="E22" s="460"/>
      <c r="F22" s="460"/>
      <c r="G22" s="461"/>
      <c r="H22" s="81">
        <v>12</v>
      </c>
      <c r="I22" s="688" t="s">
        <v>111</v>
      </c>
      <c r="J22" s="689"/>
      <c r="K22" s="689"/>
      <c r="L22" s="689"/>
      <c r="M22" s="689"/>
      <c r="N22" s="689"/>
      <c r="O22" s="689"/>
      <c r="P22" s="689"/>
      <c r="Q22" s="689"/>
      <c r="R22" s="689"/>
      <c r="S22" s="689"/>
      <c r="T22" s="689"/>
      <c r="U22" s="690"/>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453" t="s">
        <v>113</v>
      </c>
      <c r="B23" s="454"/>
      <c r="C23" s="454"/>
      <c r="D23" s="454"/>
      <c r="E23" s="454"/>
      <c r="F23" s="454"/>
      <c r="G23" s="455"/>
      <c r="H23" s="78">
        <v>13</v>
      </c>
      <c r="I23" s="570" t="s">
        <v>84</v>
      </c>
      <c r="J23" s="571"/>
      <c r="K23" s="571"/>
      <c r="L23" s="571"/>
      <c r="M23" s="571"/>
      <c r="N23" s="680"/>
      <c r="O23" s="570" t="s">
        <v>114</v>
      </c>
      <c r="P23" s="571"/>
      <c r="Q23" s="571"/>
      <c r="R23" s="571"/>
      <c r="S23" s="571"/>
      <c r="T23" s="571"/>
      <c r="U23" s="572"/>
      <c r="V23" s="446" t="s">
        <v>360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456"/>
      <c r="B24" s="457"/>
      <c r="C24" s="457"/>
      <c r="D24" s="457"/>
      <c r="E24" s="457"/>
      <c r="F24" s="457"/>
      <c r="G24" s="458"/>
      <c r="H24" s="79">
        <v>14</v>
      </c>
      <c r="I24" s="570" t="s">
        <v>116</v>
      </c>
      <c r="J24" s="571"/>
      <c r="K24" s="571"/>
      <c r="L24" s="571"/>
      <c r="M24" s="571"/>
      <c r="N24" s="571"/>
      <c r="O24" s="571"/>
      <c r="P24" s="571"/>
      <c r="Q24" s="571"/>
      <c r="R24" s="571"/>
      <c r="S24" s="571"/>
      <c r="T24" s="571"/>
      <c r="U24" s="572"/>
      <c r="V24" s="665" t="s">
        <v>97</v>
      </c>
      <c r="W24" s="666"/>
      <c r="X24" s="666"/>
      <c r="Y24" s="666"/>
      <c r="Z24" s="666"/>
      <c r="AA24" s="666"/>
      <c r="AB24" s="666"/>
      <c r="AC24" s="666"/>
      <c r="AD24" s="666"/>
      <c r="AE24" s="666"/>
      <c r="AF24" s="666"/>
      <c r="AG24" s="666"/>
      <c r="AH24" s="666"/>
      <c r="AI24" s="666"/>
      <c r="AJ24" s="666"/>
      <c r="AK24" s="666"/>
      <c r="AL24" s="666"/>
      <c r="AM24" s="667"/>
    </row>
    <row r="25" spans="1:39" s="6" customFormat="1" ht="12.75" customHeight="1">
      <c r="A25" s="456"/>
      <c r="B25" s="457"/>
      <c r="C25" s="457"/>
      <c r="D25" s="457"/>
      <c r="E25" s="457"/>
      <c r="F25" s="457"/>
      <c r="G25" s="458"/>
      <c r="H25" s="79">
        <v>15</v>
      </c>
      <c r="I25" s="570" t="s">
        <v>118</v>
      </c>
      <c r="J25" s="571"/>
      <c r="K25" s="571"/>
      <c r="L25" s="571"/>
      <c r="M25" s="571"/>
      <c r="N25" s="680"/>
      <c r="O25" s="570" t="s">
        <v>119</v>
      </c>
      <c r="P25" s="571"/>
      <c r="Q25" s="571"/>
      <c r="R25" s="571"/>
      <c r="S25" s="571"/>
      <c r="T25" s="571"/>
      <c r="U25" s="572"/>
      <c r="V25" s="515" t="s">
        <v>557</v>
      </c>
      <c r="W25" s="516"/>
      <c r="X25" s="516"/>
      <c r="Y25" s="516"/>
      <c r="Z25" s="516"/>
      <c r="AA25" s="516"/>
      <c r="AB25" s="516"/>
      <c r="AC25" s="516"/>
      <c r="AD25" s="516"/>
      <c r="AE25" s="520"/>
      <c r="AF25" s="648"/>
      <c r="AG25" s="519"/>
      <c r="AH25" s="519"/>
      <c r="AI25" s="519"/>
      <c r="AJ25" s="519"/>
      <c r="AK25" s="519"/>
      <c r="AL25" s="519"/>
      <c r="AM25" s="540"/>
    </row>
    <row r="26" spans="1:39" s="6" customFormat="1" ht="12.75" customHeight="1">
      <c r="A26" s="456"/>
      <c r="B26" s="457"/>
      <c r="C26" s="457"/>
      <c r="D26" s="457"/>
      <c r="E26" s="457"/>
      <c r="F26" s="457"/>
      <c r="G26" s="458"/>
      <c r="H26" s="79">
        <v>16</v>
      </c>
      <c r="I26" s="570" t="s">
        <v>122</v>
      </c>
      <c r="J26" s="571"/>
      <c r="K26" s="571"/>
      <c r="L26" s="571"/>
      <c r="M26" s="571"/>
      <c r="N26" s="680"/>
      <c r="O26" s="570" t="s">
        <v>123</v>
      </c>
      <c r="P26" s="571"/>
      <c r="Q26" s="571"/>
      <c r="R26" s="571"/>
      <c r="S26" s="571"/>
      <c r="T26" s="571"/>
      <c r="U26" s="572"/>
      <c r="V26" s="539">
        <v>19.5</v>
      </c>
      <c r="W26" s="519"/>
      <c r="X26" s="519"/>
      <c r="Y26" s="519"/>
      <c r="Z26" s="519"/>
      <c r="AA26" s="519"/>
      <c r="AB26" s="519"/>
      <c r="AC26" s="519"/>
      <c r="AD26" s="519"/>
      <c r="AE26" s="668"/>
      <c r="AF26" s="648">
        <v>24</v>
      </c>
      <c r="AG26" s="519"/>
      <c r="AH26" s="519"/>
      <c r="AI26" s="519"/>
      <c r="AJ26" s="519"/>
      <c r="AK26" s="519"/>
      <c r="AL26" s="519"/>
      <c r="AM26" s="540"/>
    </row>
    <row r="27" spans="1:39" s="6" customFormat="1" ht="12.75" customHeight="1">
      <c r="A27" s="456"/>
      <c r="B27" s="457"/>
      <c r="C27" s="457"/>
      <c r="D27" s="457"/>
      <c r="E27" s="457"/>
      <c r="F27" s="457"/>
      <c r="G27" s="458"/>
      <c r="H27" s="79">
        <v>17</v>
      </c>
      <c r="I27" s="570" t="s">
        <v>125</v>
      </c>
      <c r="J27" s="571"/>
      <c r="K27" s="571"/>
      <c r="L27" s="571"/>
      <c r="M27" s="571"/>
      <c r="N27" s="680"/>
      <c r="O27" s="570" t="s">
        <v>126</v>
      </c>
      <c r="P27" s="571"/>
      <c r="Q27" s="571"/>
      <c r="R27" s="571"/>
      <c r="S27" s="571"/>
      <c r="T27" s="571"/>
      <c r="U27" s="572"/>
      <c r="V27" s="539">
        <v>25</v>
      </c>
      <c r="W27" s="519"/>
      <c r="X27" s="519"/>
      <c r="Y27" s="519"/>
      <c r="Z27" s="519"/>
      <c r="AA27" s="519"/>
      <c r="AB27" s="519"/>
      <c r="AC27" s="519"/>
      <c r="AD27" s="519"/>
      <c r="AE27" s="519"/>
      <c r="AF27" s="519"/>
      <c r="AG27" s="519"/>
      <c r="AH27" s="519"/>
      <c r="AI27" s="519"/>
      <c r="AJ27" s="519"/>
      <c r="AK27" s="519"/>
      <c r="AL27" s="519"/>
      <c r="AM27" s="540"/>
    </row>
    <row r="28" spans="1:39" s="6" customFormat="1" ht="12.75" customHeight="1">
      <c r="A28" s="456"/>
      <c r="B28" s="457"/>
      <c r="C28" s="457"/>
      <c r="D28" s="457"/>
      <c r="E28" s="457"/>
      <c r="F28" s="457"/>
      <c r="G28" s="458"/>
      <c r="H28" s="79">
        <v>18</v>
      </c>
      <c r="I28" s="557" t="s">
        <v>129</v>
      </c>
      <c r="J28" s="558"/>
      <c r="K28" s="558"/>
      <c r="L28" s="558"/>
      <c r="M28" s="558"/>
      <c r="N28" s="684"/>
      <c r="O28" s="570" t="s">
        <v>130</v>
      </c>
      <c r="P28" s="571"/>
      <c r="Q28" s="571"/>
      <c r="R28" s="571"/>
      <c r="S28" s="571"/>
      <c r="T28" s="571"/>
      <c r="U28" s="572"/>
      <c r="V28" s="267"/>
      <c r="W28" s="265"/>
      <c r="X28" s="265"/>
      <c r="Y28" s="265"/>
      <c r="Z28" s="265"/>
      <c r="AA28" s="662">
        <v>0.2</v>
      </c>
      <c r="AB28" s="523"/>
      <c r="AC28" s="523"/>
      <c r="AD28" s="523"/>
      <c r="AE28" s="529"/>
      <c r="AF28" s="529"/>
      <c r="AG28" s="266"/>
      <c r="AH28" s="268"/>
      <c r="AI28" s="265"/>
      <c r="AJ28" s="265"/>
      <c r="AK28" s="265"/>
      <c r="AL28" s="265"/>
      <c r="AM28" s="261"/>
    </row>
    <row r="29" spans="1:39" s="6" customFormat="1" ht="12.75" customHeight="1">
      <c r="A29" s="456"/>
      <c r="B29" s="457"/>
      <c r="C29" s="457"/>
      <c r="D29" s="457"/>
      <c r="E29" s="457"/>
      <c r="F29" s="457"/>
      <c r="G29" s="458"/>
      <c r="H29" s="79">
        <v>19</v>
      </c>
      <c r="I29" s="691"/>
      <c r="J29" s="692"/>
      <c r="K29" s="692"/>
      <c r="L29" s="692"/>
      <c r="M29" s="692"/>
      <c r="N29" s="693"/>
      <c r="O29" s="570" t="s">
        <v>131</v>
      </c>
      <c r="P29" s="571"/>
      <c r="Q29" s="571"/>
      <c r="R29" s="571"/>
      <c r="S29" s="571"/>
      <c r="T29" s="571"/>
      <c r="U29" s="572"/>
      <c r="V29" s="269"/>
      <c r="W29" s="265"/>
      <c r="X29" s="265"/>
      <c r="Y29" s="265"/>
      <c r="Z29" s="265"/>
      <c r="AA29" s="523" t="s">
        <v>97</v>
      </c>
      <c r="AB29" s="523"/>
      <c r="AC29" s="523"/>
      <c r="AD29" s="523"/>
      <c r="AE29" s="529"/>
      <c r="AF29" s="529"/>
      <c r="AG29" s="266"/>
      <c r="AH29" s="268"/>
      <c r="AI29" s="265"/>
      <c r="AJ29" s="265"/>
      <c r="AK29" s="265"/>
      <c r="AL29" s="265"/>
      <c r="AM29" s="261"/>
    </row>
    <row r="30" spans="1:39" s="6" customFormat="1" ht="12.75" customHeight="1">
      <c r="A30" s="456"/>
      <c r="B30" s="457"/>
      <c r="C30" s="457"/>
      <c r="D30" s="457"/>
      <c r="E30" s="457"/>
      <c r="F30" s="457"/>
      <c r="G30" s="458"/>
      <c r="H30" s="79">
        <v>20</v>
      </c>
      <c r="I30" s="685"/>
      <c r="J30" s="686"/>
      <c r="K30" s="686"/>
      <c r="L30" s="686"/>
      <c r="M30" s="686"/>
      <c r="N30" s="687"/>
      <c r="O30" s="570" t="s">
        <v>132</v>
      </c>
      <c r="P30" s="571"/>
      <c r="Q30" s="571"/>
      <c r="R30" s="571"/>
      <c r="S30" s="571"/>
      <c r="T30" s="571"/>
      <c r="U30" s="572"/>
      <c r="V30" s="269"/>
      <c r="W30" s="265"/>
      <c r="X30" s="265"/>
      <c r="Y30" s="265"/>
      <c r="Z30" s="265"/>
      <c r="AA30" s="523">
        <v>0.2</v>
      </c>
      <c r="AB30" s="523"/>
      <c r="AC30" s="523"/>
      <c r="AD30" s="523"/>
      <c r="AE30" s="529"/>
      <c r="AF30" s="529"/>
      <c r="AG30" s="266"/>
      <c r="AH30" s="268"/>
      <c r="AI30" s="265"/>
      <c r="AJ30" s="265"/>
      <c r="AK30" s="265"/>
      <c r="AL30" s="265"/>
      <c r="AM30" s="261"/>
    </row>
    <row r="31" spans="1:39" s="6" customFormat="1" ht="12.75" customHeight="1">
      <c r="A31" s="456"/>
      <c r="B31" s="457"/>
      <c r="C31" s="457"/>
      <c r="D31" s="457"/>
      <c r="E31" s="457"/>
      <c r="F31" s="457"/>
      <c r="G31" s="458"/>
      <c r="H31" s="79">
        <v>21</v>
      </c>
      <c r="I31" s="570" t="s">
        <v>133</v>
      </c>
      <c r="J31" s="571"/>
      <c r="K31" s="571"/>
      <c r="L31" s="571"/>
      <c r="M31" s="571"/>
      <c r="N31" s="571"/>
      <c r="O31" s="571"/>
      <c r="P31" s="571"/>
      <c r="Q31" s="571"/>
      <c r="R31" s="571"/>
      <c r="S31" s="571"/>
      <c r="T31" s="571"/>
      <c r="U31" s="572"/>
      <c r="V31" s="536">
        <v>0.21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456"/>
      <c r="B32" s="457"/>
      <c r="C32" s="457"/>
      <c r="D32" s="457"/>
      <c r="E32" s="457"/>
      <c r="F32" s="457"/>
      <c r="G32" s="458"/>
      <c r="H32" s="79">
        <v>22</v>
      </c>
      <c r="I32" s="570" t="s">
        <v>134</v>
      </c>
      <c r="J32" s="571"/>
      <c r="K32" s="571"/>
      <c r="L32" s="571"/>
      <c r="M32" s="571"/>
      <c r="N32" s="571"/>
      <c r="O32" s="571"/>
      <c r="P32" s="571"/>
      <c r="Q32" s="571"/>
      <c r="R32" s="571"/>
      <c r="S32" s="571"/>
      <c r="T32" s="571"/>
      <c r="U32" s="572"/>
      <c r="V32" s="539">
        <v>1.21</v>
      </c>
      <c r="W32" s="519"/>
      <c r="X32" s="519"/>
      <c r="Y32" s="519"/>
      <c r="Z32" s="519"/>
      <c r="AA32" s="519"/>
      <c r="AB32" s="519"/>
      <c r="AC32" s="519"/>
      <c r="AD32" s="519"/>
      <c r="AE32" s="519"/>
      <c r="AF32" s="519"/>
      <c r="AG32" s="519"/>
      <c r="AH32" s="519"/>
      <c r="AI32" s="519"/>
      <c r="AJ32" s="519"/>
      <c r="AK32" s="519"/>
      <c r="AL32" s="519"/>
      <c r="AM32" s="540"/>
    </row>
    <row r="33" spans="1:39" s="6" customFormat="1" ht="12.75" customHeight="1">
      <c r="A33" s="456"/>
      <c r="B33" s="457"/>
      <c r="C33" s="457"/>
      <c r="D33" s="457"/>
      <c r="E33" s="457"/>
      <c r="F33" s="457"/>
      <c r="G33" s="458"/>
      <c r="H33" s="79">
        <v>23</v>
      </c>
      <c r="I33" s="570" t="s">
        <v>135</v>
      </c>
      <c r="J33" s="571"/>
      <c r="K33" s="571"/>
      <c r="L33" s="571"/>
      <c r="M33" s="571"/>
      <c r="N33" s="571"/>
      <c r="O33" s="571"/>
      <c r="P33" s="571"/>
      <c r="Q33" s="571"/>
      <c r="R33" s="571"/>
      <c r="S33" s="571"/>
      <c r="T33" s="571"/>
      <c r="U33" s="572"/>
      <c r="V33" s="694" t="s">
        <v>97</v>
      </c>
      <c r="W33" s="695"/>
      <c r="X33" s="695"/>
      <c r="Y33" s="695"/>
      <c r="Z33" s="695"/>
      <c r="AA33" s="695"/>
      <c r="AB33" s="695"/>
      <c r="AC33" s="695"/>
      <c r="AD33" s="695"/>
      <c r="AE33" s="695"/>
      <c r="AF33" s="695"/>
      <c r="AG33" s="695"/>
      <c r="AH33" s="695"/>
      <c r="AI33" s="695"/>
      <c r="AJ33" s="695"/>
      <c r="AK33" s="695"/>
      <c r="AL33" s="695"/>
      <c r="AM33" s="696"/>
    </row>
    <row r="34" spans="1:39" s="6" customFormat="1" ht="12.75" customHeight="1">
      <c r="A34" s="456"/>
      <c r="B34" s="457"/>
      <c r="C34" s="457"/>
      <c r="D34" s="457"/>
      <c r="E34" s="457"/>
      <c r="F34" s="457"/>
      <c r="G34" s="458"/>
      <c r="H34" s="79">
        <v>24</v>
      </c>
      <c r="I34" s="570" t="s">
        <v>136</v>
      </c>
      <c r="J34" s="571"/>
      <c r="K34" s="571"/>
      <c r="L34" s="571"/>
      <c r="M34" s="571"/>
      <c r="N34" s="571"/>
      <c r="O34" s="571"/>
      <c r="P34" s="571"/>
      <c r="Q34" s="571"/>
      <c r="R34" s="571"/>
      <c r="S34" s="571"/>
      <c r="T34" s="571"/>
      <c r="U34" s="572"/>
      <c r="V34" s="669">
        <v>1887</v>
      </c>
      <c r="W34" s="670"/>
      <c r="X34" s="670"/>
      <c r="Y34" s="670"/>
      <c r="Z34" s="670"/>
      <c r="AA34" s="670"/>
      <c r="AB34" s="670"/>
      <c r="AC34" s="670"/>
      <c r="AD34" s="670"/>
      <c r="AE34" s="670"/>
      <c r="AF34" s="670"/>
      <c r="AG34" s="670"/>
      <c r="AH34" s="670"/>
      <c r="AI34" s="670"/>
      <c r="AJ34" s="670"/>
      <c r="AK34" s="670"/>
      <c r="AL34" s="670"/>
      <c r="AM34" s="671"/>
    </row>
    <row r="35" spans="1:39" s="6" customFormat="1" ht="12.75" customHeight="1">
      <c r="A35" s="456"/>
      <c r="B35" s="457"/>
      <c r="C35" s="457"/>
      <c r="D35" s="457"/>
      <c r="E35" s="457"/>
      <c r="F35" s="457"/>
      <c r="G35" s="458"/>
      <c r="H35" s="79">
        <v>25</v>
      </c>
      <c r="I35" s="570" t="s">
        <v>137</v>
      </c>
      <c r="J35" s="571"/>
      <c r="K35" s="571"/>
      <c r="L35" s="571"/>
      <c r="M35" s="571"/>
      <c r="N35" s="571"/>
      <c r="O35" s="571"/>
      <c r="P35" s="571"/>
      <c r="Q35" s="571"/>
      <c r="R35" s="571"/>
      <c r="S35" s="571"/>
      <c r="T35" s="571"/>
      <c r="U35" s="572"/>
      <c r="V35" s="534">
        <v>1.1419999999999999</v>
      </c>
      <c r="W35" s="535"/>
      <c r="X35" s="535"/>
      <c r="Y35" s="535"/>
      <c r="Z35" s="535"/>
      <c r="AA35" s="535"/>
      <c r="AB35" s="535"/>
      <c r="AC35" s="535"/>
      <c r="AD35" s="535"/>
      <c r="AE35" s="535"/>
      <c r="AF35" s="535"/>
      <c r="AG35" s="535"/>
      <c r="AH35" s="535"/>
      <c r="AI35" s="535"/>
      <c r="AJ35" s="535"/>
      <c r="AK35" s="535"/>
      <c r="AL35" s="535"/>
      <c r="AM35" s="672"/>
    </row>
    <row r="36" spans="1:39" s="6" customFormat="1" ht="12.75" customHeight="1">
      <c r="A36" s="456"/>
      <c r="B36" s="457"/>
      <c r="C36" s="457"/>
      <c r="D36" s="457"/>
      <c r="E36" s="457"/>
      <c r="F36" s="457"/>
      <c r="G36" s="458"/>
      <c r="H36" s="79">
        <v>26</v>
      </c>
      <c r="I36" s="570" t="s">
        <v>138</v>
      </c>
      <c r="J36" s="571"/>
      <c r="K36" s="571"/>
      <c r="L36" s="571"/>
      <c r="M36" s="571"/>
      <c r="N36" s="571"/>
      <c r="O36" s="571"/>
      <c r="P36" s="571"/>
      <c r="Q36" s="571"/>
      <c r="R36" s="571"/>
      <c r="S36" s="571"/>
      <c r="T36" s="571"/>
      <c r="U36" s="572"/>
      <c r="V36" s="511" t="s">
        <v>558</v>
      </c>
      <c r="W36" s="512"/>
      <c r="X36" s="512"/>
      <c r="Y36" s="512"/>
      <c r="Z36" s="512"/>
      <c r="AA36" s="512"/>
      <c r="AB36" s="512"/>
      <c r="AC36" s="512"/>
      <c r="AD36" s="512"/>
      <c r="AE36" s="512"/>
      <c r="AF36" s="512"/>
      <c r="AG36" s="512"/>
      <c r="AH36" s="512"/>
      <c r="AI36" s="512"/>
      <c r="AJ36" s="512"/>
      <c r="AK36" s="512"/>
      <c r="AL36" s="512"/>
      <c r="AM36" s="673"/>
    </row>
    <row r="37" spans="1:39" s="6" customFormat="1" ht="12.75" customHeight="1">
      <c r="A37" s="456"/>
      <c r="B37" s="457"/>
      <c r="C37" s="457"/>
      <c r="D37" s="457"/>
      <c r="E37" s="457"/>
      <c r="F37" s="457"/>
      <c r="G37" s="458"/>
      <c r="H37" s="79">
        <v>27</v>
      </c>
      <c r="I37" s="570" t="s">
        <v>358</v>
      </c>
      <c r="J37" s="571"/>
      <c r="K37" s="571"/>
      <c r="L37" s="571"/>
      <c r="M37" s="571"/>
      <c r="N37" s="571"/>
      <c r="O37" s="571"/>
      <c r="P37" s="571"/>
      <c r="Q37" s="571"/>
      <c r="R37" s="571"/>
      <c r="S37" s="571"/>
      <c r="T37" s="571"/>
      <c r="U37" s="572"/>
      <c r="V37" s="534">
        <v>0.57999999999999996</v>
      </c>
      <c r="W37" s="535"/>
      <c r="X37" s="535"/>
      <c r="Y37" s="535"/>
      <c r="Z37" s="535"/>
      <c r="AA37" s="535"/>
      <c r="AB37" s="535"/>
      <c r="AC37" s="535"/>
      <c r="AD37" s="535"/>
      <c r="AE37" s="535"/>
      <c r="AF37" s="535"/>
      <c r="AG37" s="535"/>
      <c r="AH37" s="535"/>
      <c r="AI37" s="535"/>
      <c r="AJ37" s="535"/>
      <c r="AK37" s="535"/>
      <c r="AL37" s="535"/>
      <c r="AM37" s="672"/>
    </row>
    <row r="38" spans="1:39" s="6" customFormat="1" ht="12.75" customHeight="1" thickBot="1">
      <c r="A38" s="459"/>
      <c r="B38" s="460"/>
      <c r="C38" s="460"/>
      <c r="D38" s="460"/>
      <c r="E38" s="460"/>
      <c r="F38" s="460"/>
      <c r="G38" s="461"/>
      <c r="H38" s="80">
        <v>28</v>
      </c>
      <c r="I38" s="688" t="s">
        <v>142</v>
      </c>
      <c r="J38" s="689"/>
      <c r="K38" s="689"/>
      <c r="L38" s="689"/>
      <c r="M38" s="689"/>
      <c r="N38" s="689"/>
      <c r="O38" s="689"/>
      <c r="P38" s="689"/>
      <c r="Q38" s="689"/>
      <c r="R38" s="689"/>
      <c r="S38" s="689"/>
      <c r="T38" s="689"/>
      <c r="U38" s="690"/>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453" t="s">
        <v>143</v>
      </c>
      <c r="B39" s="454"/>
      <c r="C39" s="454"/>
      <c r="D39" s="454"/>
      <c r="E39" s="454"/>
      <c r="F39" s="454"/>
      <c r="G39" s="455"/>
      <c r="H39" s="78">
        <v>29</v>
      </c>
      <c r="I39" s="570" t="s">
        <v>144</v>
      </c>
      <c r="J39" s="571"/>
      <c r="K39" s="571"/>
      <c r="L39" s="571"/>
      <c r="M39" s="571"/>
      <c r="N39" s="680"/>
      <c r="O39" s="570" t="s">
        <v>145</v>
      </c>
      <c r="P39" s="571"/>
      <c r="Q39" s="571" t="s">
        <v>145</v>
      </c>
      <c r="R39" s="571"/>
      <c r="S39" s="571"/>
      <c r="T39" s="571"/>
      <c r="U39" s="572"/>
      <c r="V39" s="543" t="s">
        <v>97</v>
      </c>
      <c r="W39" s="544"/>
      <c r="X39" s="544"/>
      <c r="Y39" s="544"/>
      <c r="Z39" s="544"/>
      <c r="AA39" s="544"/>
      <c r="AB39" s="544"/>
      <c r="AC39" s="544"/>
      <c r="AD39" s="544"/>
      <c r="AE39" s="545"/>
      <c r="AF39" s="275" t="s">
        <v>97</v>
      </c>
      <c r="AG39" s="276"/>
      <c r="AH39" s="276"/>
      <c r="AI39" s="276"/>
      <c r="AJ39" s="259"/>
      <c r="AK39" s="259"/>
      <c r="AL39" s="259"/>
      <c r="AM39" s="260"/>
    </row>
    <row r="40" spans="1:39" s="6" customFormat="1" ht="12.75" customHeight="1">
      <c r="A40" s="456"/>
      <c r="B40" s="457"/>
      <c r="C40" s="457"/>
      <c r="D40" s="457"/>
      <c r="E40" s="457"/>
      <c r="F40" s="457"/>
      <c r="G40" s="458"/>
      <c r="H40" s="79">
        <v>30</v>
      </c>
      <c r="I40" s="570" t="s">
        <v>147</v>
      </c>
      <c r="J40" s="571"/>
      <c r="K40" s="571"/>
      <c r="L40" s="571"/>
      <c r="M40" s="571"/>
      <c r="N40" s="571"/>
      <c r="O40" s="571"/>
      <c r="P40" s="571"/>
      <c r="Q40" s="571"/>
      <c r="R40" s="571"/>
      <c r="S40" s="571"/>
      <c r="T40" s="571"/>
      <c r="U40" s="572"/>
      <c r="V40" s="551" t="s">
        <v>97</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456"/>
      <c r="B41" s="457"/>
      <c r="C41" s="457"/>
      <c r="D41" s="457"/>
      <c r="E41" s="457"/>
      <c r="F41" s="457"/>
      <c r="G41" s="458"/>
      <c r="H41" s="79">
        <v>31</v>
      </c>
      <c r="I41" s="570" t="s">
        <v>148</v>
      </c>
      <c r="J41" s="571"/>
      <c r="K41" s="571"/>
      <c r="L41" s="571"/>
      <c r="M41" s="571"/>
      <c r="N41" s="571"/>
      <c r="O41" s="571"/>
      <c r="P41" s="571"/>
      <c r="Q41" s="571"/>
      <c r="R41" s="571"/>
      <c r="S41" s="571"/>
      <c r="T41" s="571"/>
      <c r="U41" s="572"/>
      <c r="V41" s="551" t="s">
        <v>97</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456"/>
      <c r="B42" s="457"/>
      <c r="C42" s="457"/>
      <c r="D42" s="457"/>
      <c r="E42" s="457"/>
      <c r="F42" s="457"/>
      <c r="G42" s="458"/>
      <c r="H42" s="79">
        <v>32</v>
      </c>
      <c r="I42" s="570" t="s">
        <v>149</v>
      </c>
      <c r="J42" s="571"/>
      <c r="K42" s="571"/>
      <c r="L42" s="571"/>
      <c r="M42" s="571"/>
      <c r="N42" s="571"/>
      <c r="O42" s="571"/>
      <c r="P42" s="571"/>
      <c r="Q42" s="571"/>
      <c r="R42" s="571"/>
      <c r="S42" s="571"/>
      <c r="T42" s="571"/>
      <c r="U42" s="572"/>
      <c r="V42" s="534" t="s">
        <v>359</v>
      </c>
      <c r="W42" s="535"/>
      <c r="X42" s="535"/>
      <c r="Y42" s="535"/>
      <c r="Z42" s="535"/>
      <c r="AA42" s="535"/>
      <c r="AB42" s="535"/>
      <c r="AC42" s="535"/>
      <c r="AD42" s="535"/>
      <c r="AE42" s="535"/>
      <c r="AF42" s="535"/>
      <c r="AG42" s="535"/>
      <c r="AH42" s="535"/>
      <c r="AI42" s="535"/>
      <c r="AJ42" s="535"/>
      <c r="AK42" s="535"/>
      <c r="AL42" s="535"/>
      <c r="AM42" s="672"/>
    </row>
    <row r="43" spans="1:39" s="6" customFormat="1" ht="12.75" customHeight="1">
      <c r="A43" s="456"/>
      <c r="B43" s="457"/>
      <c r="C43" s="457"/>
      <c r="D43" s="457"/>
      <c r="E43" s="457"/>
      <c r="F43" s="457"/>
      <c r="G43" s="458"/>
      <c r="H43" s="79">
        <v>33</v>
      </c>
      <c r="I43" s="570" t="s">
        <v>269</v>
      </c>
      <c r="J43" s="571"/>
      <c r="K43" s="571"/>
      <c r="L43" s="571"/>
      <c r="M43" s="571"/>
      <c r="N43" s="571"/>
      <c r="O43" s="571"/>
      <c r="P43" s="571"/>
      <c r="Q43" s="571"/>
      <c r="R43" s="571"/>
      <c r="S43" s="571"/>
      <c r="T43" s="571"/>
      <c r="U43" s="572"/>
      <c r="V43" s="697"/>
      <c r="W43" s="698"/>
      <c r="X43" s="698"/>
      <c r="Y43" s="698"/>
      <c r="Z43" s="698"/>
      <c r="AA43" s="698"/>
      <c r="AB43" s="698"/>
      <c r="AC43" s="698"/>
      <c r="AD43" s="698"/>
      <c r="AE43" s="698"/>
      <c r="AF43" s="698"/>
      <c r="AG43" s="698"/>
      <c r="AH43" s="698"/>
      <c r="AI43" s="698"/>
      <c r="AJ43" s="698"/>
      <c r="AK43" s="698"/>
      <c r="AL43" s="698"/>
      <c r="AM43" s="699"/>
    </row>
    <row r="44" spans="1:39" s="6" customFormat="1" ht="12.75" customHeight="1">
      <c r="A44" s="456"/>
      <c r="B44" s="457"/>
      <c r="C44" s="457"/>
      <c r="D44" s="457"/>
      <c r="E44" s="457"/>
      <c r="F44" s="457"/>
      <c r="G44" s="458"/>
      <c r="H44" s="79">
        <v>34</v>
      </c>
      <c r="I44" s="570" t="s">
        <v>268</v>
      </c>
      <c r="J44" s="571"/>
      <c r="K44" s="571"/>
      <c r="L44" s="571"/>
      <c r="M44" s="571"/>
      <c r="N44" s="571"/>
      <c r="O44" s="571"/>
      <c r="P44" s="571"/>
      <c r="Q44" s="571"/>
      <c r="R44" s="571"/>
      <c r="S44" s="571"/>
      <c r="T44" s="571"/>
      <c r="U44" s="572"/>
      <c r="V44" s="697"/>
      <c r="W44" s="698"/>
      <c r="X44" s="698"/>
      <c r="Y44" s="698"/>
      <c r="Z44" s="698"/>
      <c r="AA44" s="698"/>
      <c r="AB44" s="698"/>
      <c r="AC44" s="698"/>
      <c r="AD44" s="698"/>
      <c r="AE44" s="698"/>
      <c r="AF44" s="698"/>
      <c r="AG44" s="698"/>
      <c r="AH44" s="698"/>
      <c r="AI44" s="698"/>
      <c r="AJ44" s="698"/>
      <c r="AK44" s="698"/>
      <c r="AL44" s="698"/>
      <c r="AM44" s="699"/>
    </row>
    <row r="45" spans="1:39" s="6" customFormat="1" ht="12.75" customHeight="1" thickBot="1">
      <c r="A45" s="459"/>
      <c r="B45" s="460"/>
      <c r="C45" s="460"/>
      <c r="D45" s="460"/>
      <c r="E45" s="460"/>
      <c r="F45" s="460"/>
      <c r="G45" s="461"/>
      <c r="H45" s="80">
        <v>35</v>
      </c>
      <c r="I45" s="570" t="s">
        <v>150</v>
      </c>
      <c r="J45" s="571"/>
      <c r="K45" s="571"/>
      <c r="L45" s="571"/>
      <c r="M45" s="571"/>
      <c r="N45" s="571"/>
      <c r="O45" s="571"/>
      <c r="P45" s="571"/>
      <c r="Q45" s="571"/>
      <c r="R45" s="571"/>
      <c r="S45" s="571"/>
      <c r="T45" s="571"/>
      <c r="U45" s="572"/>
      <c r="V45" s="534"/>
      <c r="W45" s="535"/>
      <c r="X45" s="535"/>
      <c r="Y45" s="535"/>
      <c r="Z45" s="535"/>
      <c r="AA45" s="535"/>
      <c r="AB45" s="535"/>
      <c r="AC45" s="535"/>
      <c r="AD45" s="535"/>
      <c r="AE45" s="535"/>
      <c r="AF45" s="535"/>
      <c r="AG45" s="535"/>
      <c r="AH45" s="535"/>
      <c r="AI45" s="535"/>
      <c r="AJ45" s="535"/>
      <c r="AK45" s="535"/>
      <c r="AL45" s="535"/>
      <c r="AM45" s="672"/>
    </row>
    <row r="46" spans="1:39" s="6" customFormat="1" ht="12.75" customHeight="1">
      <c r="A46" s="453" t="s">
        <v>151</v>
      </c>
      <c r="B46" s="454"/>
      <c r="C46" s="454"/>
      <c r="D46" s="454"/>
      <c r="E46" s="454"/>
      <c r="F46" s="454"/>
      <c r="G46" s="455"/>
      <c r="H46" s="78">
        <v>36</v>
      </c>
      <c r="I46" s="681" t="s">
        <v>152</v>
      </c>
      <c r="J46" s="682"/>
      <c r="K46" s="682"/>
      <c r="L46" s="682"/>
      <c r="M46" s="682"/>
      <c r="N46" s="700"/>
      <c r="O46" s="681" t="s">
        <v>153</v>
      </c>
      <c r="P46" s="682"/>
      <c r="Q46" s="682"/>
      <c r="R46" s="682"/>
      <c r="S46" s="682"/>
      <c r="T46" s="682"/>
      <c r="U46" s="683"/>
      <c r="V46" s="452" t="s">
        <v>310</v>
      </c>
      <c r="W46" s="450"/>
      <c r="X46" s="450"/>
      <c r="Y46" s="277" t="s">
        <v>155</v>
      </c>
      <c r="Z46" s="276"/>
      <c r="AA46" s="278"/>
      <c r="AB46" s="278"/>
      <c r="AC46" s="278"/>
      <c r="AD46" s="278"/>
      <c r="AE46" s="278"/>
      <c r="AF46" s="449" t="s">
        <v>182</v>
      </c>
      <c r="AG46" s="450"/>
      <c r="AH46" s="450"/>
      <c r="AI46" s="276" t="s">
        <v>155</v>
      </c>
      <c r="AJ46" s="278"/>
      <c r="AK46" s="278"/>
      <c r="AL46" s="278"/>
      <c r="AM46" s="279"/>
    </row>
    <row r="47" spans="1:39" s="6" customFormat="1" ht="12.75" customHeight="1" thickBot="1">
      <c r="A47" s="459"/>
      <c r="B47" s="460"/>
      <c r="C47" s="460"/>
      <c r="D47" s="460"/>
      <c r="E47" s="460"/>
      <c r="F47" s="460"/>
      <c r="G47" s="461"/>
      <c r="H47" s="81">
        <v>37</v>
      </c>
      <c r="I47" s="688" t="s">
        <v>157</v>
      </c>
      <c r="J47" s="689"/>
      <c r="K47" s="689"/>
      <c r="L47" s="689"/>
      <c r="M47" s="689"/>
      <c r="N47" s="701"/>
      <c r="O47" s="688" t="s">
        <v>153</v>
      </c>
      <c r="P47" s="689"/>
      <c r="Q47" s="689"/>
      <c r="R47" s="689"/>
      <c r="S47" s="689"/>
      <c r="T47" s="689"/>
      <c r="U47" s="690"/>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560" t="s">
        <v>158</v>
      </c>
      <c r="B48" s="454"/>
      <c r="C48" s="454"/>
      <c r="D48" s="454"/>
      <c r="E48" s="454"/>
      <c r="F48" s="454"/>
      <c r="G48" s="455"/>
      <c r="H48" s="82">
        <v>38</v>
      </c>
      <c r="I48" s="570" t="s">
        <v>159</v>
      </c>
      <c r="J48" s="571"/>
      <c r="K48" s="571"/>
      <c r="L48" s="571"/>
      <c r="M48" s="571"/>
      <c r="N48" s="571"/>
      <c r="O48" s="571"/>
      <c r="P48" s="571"/>
      <c r="Q48" s="571"/>
      <c r="R48" s="571"/>
      <c r="S48" s="571"/>
      <c r="T48" s="571"/>
      <c r="U48" s="572"/>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456"/>
      <c r="B49" s="457"/>
      <c r="C49" s="457"/>
      <c r="D49" s="457"/>
      <c r="E49" s="457"/>
      <c r="F49" s="457"/>
      <c r="G49" s="458"/>
      <c r="H49" s="79">
        <v>39</v>
      </c>
      <c r="I49" s="570" t="s">
        <v>160</v>
      </c>
      <c r="J49" s="571"/>
      <c r="K49" s="571"/>
      <c r="L49" s="571"/>
      <c r="M49" s="571"/>
      <c r="N49" s="571"/>
      <c r="O49" s="571"/>
      <c r="P49" s="571"/>
      <c r="Q49" s="571"/>
      <c r="R49" s="571"/>
      <c r="S49" s="571"/>
      <c r="T49" s="571"/>
      <c r="U49" s="572"/>
      <c r="V49" s="437" t="s">
        <v>292</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456"/>
      <c r="B50" s="457"/>
      <c r="C50" s="457"/>
      <c r="D50" s="457"/>
      <c r="E50" s="457"/>
      <c r="F50" s="457"/>
      <c r="G50" s="458"/>
      <c r="H50" s="79">
        <v>40</v>
      </c>
      <c r="I50" s="570" t="s">
        <v>162</v>
      </c>
      <c r="J50" s="571"/>
      <c r="K50" s="571"/>
      <c r="L50" s="571"/>
      <c r="M50" s="571"/>
      <c r="N50" s="571"/>
      <c r="O50" s="571"/>
      <c r="P50" s="571"/>
      <c r="Q50" s="571"/>
      <c r="R50" s="571"/>
      <c r="S50" s="571"/>
      <c r="T50" s="571"/>
      <c r="U50" s="572"/>
      <c r="V50" s="437" t="s">
        <v>161</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456"/>
      <c r="B51" s="457"/>
      <c r="C51" s="457"/>
      <c r="D51" s="457"/>
      <c r="E51" s="457"/>
      <c r="F51" s="457"/>
      <c r="G51" s="458"/>
      <c r="H51" s="79">
        <v>41</v>
      </c>
      <c r="I51" s="570" t="s">
        <v>163</v>
      </c>
      <c r="J51" s="571"/>
      <c r="K51" s="571"/>
      <c r="L51" s="571"/>
      <c r="M51" s="571"/>
      <c r="N51" s="571"/>
      <c r="O51" s="571"/>
      <c r="P51" s="571"/>
      <c r="Q51" s="571"/>
      <c r="R51" s="571"/>
      <c r="S51" s="571"/>
      <c r="T51" s="571"/>
      <c r="U51" s="572"/>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456"/>
      <c r="B52" s="457"/>
      <c r="C52" s="457"/>
      <c r="D52" s="457"/>
      <c r="E52" s="457"/>
      <c r="F52" s="457"/>
      <c r="G52" s="458"/>
      <c r="H52" s="79">
        <v>42</v>
      </c>
      <c r="I52" s="570" t="s">
        <v>164</v>
      </c>
      <c r="J52" s="571"/>
      <c r="K52" s="571"/>
      <c r="L52" s="571"/>
      <c r="M52" s="571"/>
      <c r="N52" s="571"/>
      <c r="O52" s="571"/>
      <c r="P52" s="571"/>
      <c r="Q52" s="571"/>
      <c r="R52" s="571"/>
      <c r="S52" s="571"/>
      <c r="T52" s="571"/>
      <c r="U52" s="572"/>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456"/>
      <c r="B53" s="457"/>
      <c r="C53" s="457"/>
      <c r="D53" s="457"/>
      <c r="E53" s="457"/>
      <c r="F53" s="457"/>
      <c r="G53" s="458"/>
      <c r="H53" s="79">
        <v>43</v>
      </c>
      <c r="I53" s="570" t="s">
        <v>110</v>
      </c>
      <c r="J53" s="571"/>
      <c r="K53" s="571"/>
      <c r="L53" s="571"/>
      <c r="M53" s="571"/>
      <c r="N53" s="571"/>
      <c r="O53" s="571"/>
      <c r="P53" s="571"/>
      <c r="Q53" s="571"/>
      <c r="R53" s="571"/>
      <c r="S53" s="571"/>
      <c r="T53" s="571"/>
      <c r="U53" s="572"/>
      <c r="V53" s="437" t="s">
        <v>85</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456"/>
      <c r="B54" s="457"/>
      <c r="C54" s="457"/>
      <c r="D54" s="457"/>
      <c r="E54" s="457"/>
      <c r="F54" s="457"/>
      <c r="G54" s="458"/>
      <c r="H54" s="79">
        <v>44</v>
      </c>
      <c r="I54" s="195"/>
      <c r="J54" s="196"/>
      <c r="K54" s="196"/>
      <c r="L54" s="196"/>
      <c r="M54" s="196"/>
      <c r="N54" s="196"/>
      <c r="O54" s="196"/>
      <c r="P54" s="196"/>
      <c r="Q54" s="196"/>
      <c r="R54" s="196"/>
      <c r="S54" s="196"/>
      <c r="T54" s="196"/>
      <c r="U54" s="196"/>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453" t="s">
        <v>165</v>
      </c>
      <c r="B55" s="454"/>
      <c r="C55" s="454"/>
      <c r="D55" s="454"/>
      <c r="E55" s="454"/>
      <c r="F55" s="454"/>
      <c r="G55" s="455"/>
      <c r="H55" s="78">
        <v>45</v>
      </c>
      <c r="I55" s="681" t="s">
        <v>166</v>
      </c>
      <c r="J55" s="682"/>
      <c r="K55" s="682"/>
      <c r="L55" s="682"/>
      <c r="M55" s="682"/>
      <c r="N55" s="682"/>
      <c r="O55" s="682"/>
      <c r="P55" s="682"/>
      <c r="Q55" s="682"/>
      <c r="R55" s="682"/>
      <c r="S55" s="682"/>
      <c r="T55" s="682"/>
      <c r="U55" s="683"/>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456"/>
      <c r="B56" s="457"/>
      <c r="C56" s="457"/>
      <c r="D56" s="457"/>
      <c r="E56" s="457"/>
      <c r="F56" s="457"/>
      <c r="G56" s="458"/>
      <c r="H56" s="79">
        <v>46</v>
      </c>
      <c r="I56" s="570" t="s">
        <v>168</v>
      </c>
      <c r="J56" s="571"/>
      <c r="K56" s="571"/>
      <c r="L56" s="571"/>
      <c r="M56" s="571"/>
      <c r="N56" s="571"/>
      <c r="O56" s="571"/>
      <c r="P56" s="571"/>
      <c r="Q56" s="571"/>
      <c r="R56" s="571"/>
      <c r="S56" s="571"/>
      <c r="T56" s="571"/>
      <c r="U56" s="572"/>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456"/>
      <c r="B57" s="457"/>
      <c r="C57" s="457"/>
      <c r="D57" s="457"/>
      <c r="E57" s="457"/>
      <c r="F57" s="457"/>
      <c r="G57" s="458"/>
      <c r="H57" s="79">
        <v>47</v>
      </c>
      <c r="I57" s="570" t="s">
        <v>169</v>
      </c>
      <c r="J57" s="571"/>
      <c r="K57" s="571"/>
      <c r="L57" s="571"/>
      <c r="M57" s="571"/>
      <c r="N57" s="571"/>
      <c r="O57" s="571"/>
      <c r="P57" s="571"/>
      <c r="Q57" s="571"/>
      <c r="R57" s="571"/>
      <c r="S57" s="571"/>
      <c r="T57" s="571"/>
      <c r="U57" s="572"/>
      <c r="V57" s="437" t="s">
        <v>88</v>
      </c>
      <c r="W57" s="438"/>
      <c r="X57" s="438"/>
      <c r="Y57" s="438"/>
      <c r="Z57" s="438"/>
      <c r="AA57" s="438"/>
      <c r="AB57" s="438"/>
      <c r="AC57" s="438"/>
      <c r="AD57" s="438"/>
      <c r="AE57" s="438"/>
      <c r="AF57" s="438"/>
      <c r="AG57" s="438"/>
      <c r="AH57" s="438"/>
      <c r="AI57" s="438"/>
      <c r="AJ57" s="438"/>
      <c r="AK57" s="438"/>
      <c r="AL57" s="438"/>
      <c r="AM57" s="439"/>
    </row>
    <row r="58" spans="1:39" s="6" customFormat="1" ht="12.75" customHeight="1">
      <c r="A58" s="456"/>
      <c r="B58" s="457"/>
      <c r="C58" s="457"/>
      <c r="D58" s="457"/>
      <c r="E58" s="457"/>
      <c r="F58" s="457"/>
      <c r="G58" s="458"/>
      <c r="H58" s="79">
        <v>48</v>
      </c>
      <c r="I58" s="570" t="s">
        <v>170</v>
      </c>
      <c r="J58" s="571"/>
      <c r="K58" s="571"/>
      <c r="L58" s="571"/>
      <c r="M58" s="571"/>
      <c r="N58" s="571"/>
      <c r="O58" s="571"/>
      <c r="P58" s="571"/>
      <c r="Q58" s="571"/>
      <c r="R58" s="571"/>
      <c r="S58" s="571"/>
      <c r="T58" s="571"/>
      <c r="U58" s="572"/>
      <c r="V58" s="437" t="s">
        <v>102</v>
      </c>
      <c r="W58" s="438"/>
      <c r="X58" s="438"/>
      <c r="Y58" s="438"/>
      <c r="Z58" s="438"/>
      <c r="AA58" s="438"/>
      <c r="AB58" s="438"/>
      <c r="AC58" s="438"/>
      <c r="AD58" s="438"/>
      <c r="AE58" s="438"/>
      <c r="AF58" s="438"/>
      <c r="AG58" s="438"/>
      <c r="AH58" s="438"/>
      <c r="AI58" s="438"/>
      <c r="AJ58" s="438"/>
      <c r="AK58" s="438"/>
      <c r="AL58" s="438"/>
      <c r="AM58" s="439"/>
    </row>
    <row r="59" spans="1:39" s="6" customFormat="1" ht="12.75" customHeight="1">
      <c r="A59" s="456"/>
      <c r="B59" s="457"/>
      <c r="C59" s="457"/>
      <c r="D59" s="457"/>
      <c r="E59" s="457"/>
      <c r="F59" s="457"/>
      <c r="G59" s="458"/>
      <c r="H59" s="79">
        <v>49</v>
      </c>
      <c r="I59" s="570" t="s">
        <v>298</v>
      </c>
      <c r="J59" s="571"/>
      <c r="K59" s="571"/>
      <c r="L59" s="571"/>
      <c r="M59" s="571"/>
      <c r="N59" s="571"/>
      <c r="O59" s="571"/>
      <c r="P59" s="571"/>
      <c r="Q59" s="571"/>
      <c r="R59" s="571"/>
      <c r="S59" s="571"/>
      <c r="T59" s="571"/>
      <c r="U59" s="572"/>
      <c r="V59" s="437" t="s">
        <v>299</v>
      </c>
      <c r="W59" s="438"/>
      <c r="X59" s="438"/>
      <c r="Y59" s="438"/>
      <c r="Z59" s="438"/>
      <c r="AA59" s="438"/>
      <c r="AB59" s="438"/>
      <c r="AC59" s="438"/>
      <c r="AD59" s="438"/>
      <c r="AE59" s="438"/>
      <c r="AF59" s="438"/>
      <c r="AG59" s="438"/>
      <c r="AH59" s="438"/>
      <c r="AI59" s="438"/>
      <c r="AJ59" s="438"/>
      <c r="AK59" s="438"/>
      <c r="AL59" s="438"/>
      <c r="AM59" s="439"/>
    </row>
    <row r="60" spans="1:39" s="6" customFormat="1" ht="12.75" customHeight="1">
      <c r="A60" s="456"/>
      <c r="B60" s="457"/>
      <c r="C60" s="457"/>
      <c r="D60" s="457"/>
      <c r="E60" s="457"/>
      <c r="F60" s="457"/>
      <c r="G60" s="458"/>
      <c r="H60" s="79">
        <v>50</v>
      </c>
      <c r="I60" s="570" t="s">
        <v>300</v>
      </c>
      <c r="J60" s="571"/>
      <c r="K60" s="571"/>
      <c r="L60" s="571"/>
      <c r="M60" s="571"/>
      <c r="N60" s="571"/>
      <c r="O60" s="571"/>
      <c r="P60" s="571"/>
      <c r="Q60" s="571"/>
      <c r="R60" s="571"/>
      <c r="S60" s="571"/>
      <c r="T60" s="571"/>
      <c r="U60" s="572"/>
      <c r="V60" s="437" t="s">
        <v>299</v>
      </c>
      <c r="W60" s="438"/>
      <c r="X60" s="438"/>
      <c r="Y60" s="438"/>
      <c r="Z60" s="438"/>
      <c r="AA60" s="438"/>
      <c r="AB60" s="438"/>
      <c r="AC60" s="438"/>
      <c r="AD60" s="438"/>
      <c r="AE60" s="438"/>
      <c r="AF60" s="438"/>
      <c r="AG60" s="438"/>
      <c r="AH60" s="438"/>
      <c r="AI60" s="438"/>
      <c r="AJ60" s="438"/>
      <c r="AK60" s="438"/>
      <c r="AL60" s="438"/>
      <c r="AM60" s="439"/>
    </row>
    <row r="61" spans="1:39" s="6" customFormat="1" ht="12.75" customHeight="1" thickBot="1">
      <c r="A61" s="456"/>
      <c r="B61" s="457"/>
      <c r="C61" s="457"/>
      <c r="D61" s="457"/>
      <c r="E61" s="457"/>
      <c r="F61" s="457"/>
      <c r="G61" s="458"/>
      <c r="H61" s="80">
        <v>51</v>
      </c>
      <c r="I61" s="557" t="s">
        <v>171</v>
      </c>
      <c r="J61" s="558"/>
      <c r="K61" s="558"/>
      <c r="L61" s="558"/>
      <c r="M61" s="558"/>
      <c r="N61" s="558"/>
      <c r="O61" s="558"/>
      <c r="P61" s="558"/>
      <c r="Q61" s="558"/>
      <c r="R61" s="558"/>
      <c r="S61" s="558"/>
      <c r="T61" s="558"/>
      <c r="U61" s="559"/>
      <c r="V61" s="584" t="s">
        <v>85</v>
      </c>
      <c r="W61" s="585"/>
      <c r="X61" s="585"/>
      <c r="Y61" s="585"/>
      <c r="Z61" s="585"/>
      <c r="AA61" s="585"/>
      <c r="AB61" s="585"/>
      <c r="AC61" s="585"/>
      <c r="AD61" s="585"/>
      <c r="AE61" s="585"/>
      <c r="AF61" s="585"/>
      <c r="AG61" s="585"/>
      <c r="AH61" s="585"/>
      <c r="AI61" s="585"/>
      <c r="AJ61" s="585"/>
      <c r="AK61" s="585"/>
      <c r="AL61" s="585"/>
      <c r="AM61" s="586"/>
    </row>
    <row r="62" spans="1:39" s="6" customFormat="1" ht="12.75" customHeight="1">
      <c r="A62" s="631" t="s">
        <v>261</v>
      </c>
      <c r="B62" s="562"/>
      <c r="C62" s="562"/>
      <c r="D62" s="562"/>
      <c r="E62" s="562"/>
      <c r="F62" s="562"/>
      <c r="G62" s="563"/>
      <c r="H62" s="93">
        <v>52</v>
      </c>
      <c r="I62" s="567" t="s">
        <v>89</v>
      </c>
      <c r="J62" s="568"/>
      <c r="K62" s="568"/>
      <c r="L62" s="568"/>
      <c r="M62" s="568"/>
      <c r="N62" s="568"/>
      <c r="O62" s="568"/>
      <c r="P62" s="568"/>
      <c r="Q62" s="568"/>
      <c r="R62" s="568"/>
      <c r="S62" s="568"/>
      <c r="T62" s="568"/>
      <c r="U62" s="569"/>
      <c r="V62" s="702" t="s">
        <v>297</v>
      </c>
      <c r="W62" s="703"/>
      <c r="X62" s="703"/>
      <c r="Y62" s="703"/>
      <c r="Z62" s="703"/>
      <c r="AA62" s="703"/>
      <c r="AB62" s="703"/>
      <c r="AC62" s="703"/>
      <c r="AD62" s="703"/>
      <c r="AE62" s="703"/>
      <c r="AF62" s="703"/>
      <c r="AG62" s="703"/>
      <c r="AH62" s="703"/>
      <c r="AI62" s="703"/>
      <c r="AJ62" s="703"/>
      <c r="AK62" s="703"/>
      <c r="AL62" s="703"/>
      <c r="AM62" s="704"/>
    </row>
    <row r="63" spans="1:39" s="6" customFormat="1" ht="12.75" customHeight="1">
      <c r="A63" s="456"/>
      <c r="B63" s="457"/>
      <c r="C63" s="457"/>
      <c r="D63" s="457"/>
      <c r="E63" s="457"/>
      <c r="F63" s="457"/>
      <c r="G63" s="458"/>
      <c r="H63" s="79">
        <v>53</v>
      </c>
      <c r="I63" s="570" t="s">
        <v>87</v>
      </c>
      <c r="J63" s="571"/>
      <c r="K63" s="571"/>
      <c r="L63" s="571"/>
      <c r="M63" s="571"/>
      <c r="N63" s="571"/>
      <c r="O63" s="571"/>
      <c r="P63" s="571"/>
      <c r="Q63" s="571"/>
      <c r="R63" s="571"/>
      <c r="S63" s="571"/>
      <c r="T63" s="571"/>
      <c r="U63" s="572"/>
      <c r="V63" s="437" t="s">
        <v>297</v>
      </c>
      <c r="W63" s="438"/>
      <c r="X63" s="438"/>
      <c r="Y63" s="438"/>
      <c r="Z63" s="438"/>
      <c r="AA63" s="438"/>
      <c r="AB63" s="438"/>
      <c r="AC63" s="438"/>
      <c r="AD63" s="438"/>
      <c r="AE63" s="438"/>
      <c r="AF63" s="438"/>
      <c r="AG63" s="438"/>
      <c r="AH63" s="438"/>
      <c r="AI63" s="438"/>
      <c r="AJ63" s="438"/>
      <c r="AK63" s="438"/>
      <c r="AL63" s="438"/>
      <c r="AM63" s="439"/>
    </row>
    <row r="64" spans="1:39" s="6" customFormat="1" ht="12.75" customHeight="1" thickBot="1">
      <c r="A64" s="564"/>
      <c r="B64" s="565"/>
      <c r="C64" s="565"/>
      <c r="D64" s="565"/>
      <c r="E64" s="565"/>
      <c r="F64" s="565"/>
      <c r="G64" s="566"/>
      <c r="H64" s="94">
        <v>52</v>
      </c>
      <c r="I64" s="581" t="s">
        <v>301</v>
      </c>
      <c r="J64" s="582"/>
      <c r="K64" s="582"/>
      <c r="L64" s="582"/>
      <c r="M64" s="582"/>
      <c r="N64" s="582"/>
      <c r="O64" s="582"/>
      <c r="P64" s="582"/>
      <c r="Q64" s="582"/>
      <c r="R64" s="582"/>
      <c r="S64" s="582"/>
      <c r="T64" s="582"/>
      <c r="U64" s="583"/>
      <c r="V64" s="584" t="s">
        <v>297</v>
      </c>
      <c r="W64" s="585"/>
      <c r="X64" s="585"/>
      <c r="Y64" s="585"/>
      <c r="Z64" s="585"/>
      <c r="AA64" s="585"/>
      <c r="AB64" s="585"/>
      <c r="AC64" s="585"/>
      <c r="AD64" s="585"/>
      <c r="AE64" s="585"/>
      <c r="AF64" s="585"/>
      <c r="AG64" s="585"/>
      <c r="AH64" s="585"/>
      <c r="AI64" s="585"/>
      <c r="AJ64" s="585"/>
      <c r="AK64" s="585"/>
      <c r="AL64" s="585"/>
      <c r="AM64" s="586"/>
    </row>
    <row r="65" spans="1:39" s="6" customFormat="1" ht="30" customHeight="1">
      <c r="A65" s="573" t="s">
        <v>172</v>
      </c>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5"/>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ht="21" customHeight="1">
      <c r="A70" s="178"/>
      <c r="B70" s="108" t="s">
        <v>364</v>
      </c>
      <c r="C70" s="179"/>
      <c r="D70" s="179"/>
      <c r="E70" s="179"/>
      <c r="F70" s="179"/>
      <c r="G70" s="179"/>
      <c r="H70" s="177"/>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80"/>
    </row>
    <row r="71" spans="1:39" ht="21" customHeight="1" thickBot="1">
      <c r="A71" s="181"/>
      <c r="B71" s="182"/>
      <c r="C71" s="182"/>
      <c r="D71" s="182"/>
      <c r="E71" s="182"/>
      <c r="F71" s="182"/>
      <c r="G71" s="182"/>
      <c r="H71" s="183"/>
      <c r="I71" s="182"/>
      <c r="J71" s="182"/>
      <c r="K71" s="182"/>
      <c r="L71" s="182"/>
      <c r="M71" s="182"/>
      <c r="N71" s="182"/>
      <c r="O71" s="182"/>
      <c r="P71" s="182"/>
      <c r="Q71" s="182"/>
      <c r="R71" s="182"/>
      <c r="S71" s="664"/>
      <c r="T71" s="664"/>
      <c r="U71" s="664"/>
      <c r="V71" s="664"/>
      <c r="W71" s="664"/>
      <c r="X71" s="664"/>
      <c r="Y71" s="664"/>
      <c r="Z71" s="664"/>
      <c r="AA71" s="664"/>
      <c r="AB71" s="664"/>
      <c r="AC71" s="664"/>
      <c r="AD71" s="664"/>
      <c r="AE71" s="664"/>
      <c r="AF71" s="664"/>
      <c r="AG71" s="664"/>
      <c r="AH71" s="664"/>
      <c r="AI71" s="664"/>
      <c r="AJ71" s="664"/>
      <c r="AK71" s="664"/>
      <c r="AL71" s="664"/>
      <c r="AM71" s="184"/>
    </row>
    <row r="72" spans="1:39" ht="21" customHeight="1">
      <c r="A72" s="179"/>
      <c r="B72" s="179"/>
      <c r="C72" s="179"/>
      <c r="D72" s="179"/>
      <c r="E72" s="179"/>
      <c r="F72" s="179"/>
      <c r="G72" s="179"/>
      <c r="H72" s="177"/>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row>
    <row r="73" spans="1:39" ht="21" customHeight="1">
      <c r="A73" s="179"/>
      <c r="B73" s="179"/>
      <c r="C73" s="179"/>
      <c r="D73" s="179"/>
      <c r="E73" s="179"/>
      <c r="F73" s="179"/>
      <c r="G73" s="179"/>
      <c r="H73" s="177"/>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row>
    <row r="74" spans="1:39" ht="21" customHeight="1">
      <c r="A74" s="179"/>
      <c r="B74" s="179"/>
      <c r="C74" s="179"/>
      <c r="D74" s="179"/>
      <c r="E74" s="179"/>
      <c r="F74" s="179"/>
      <c r="G74" s="179"/>
      <c r="H74" s="177"/>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row>
    <row r="75" spans="1:39" ht="21" customHeight="1">
      <c r="A75" s="179"/>
      <c r="B75" s="179"/>
      <c r="C75" s="179"/>
      <c r="D75" s="179"/>
      <c r="E75" s="179"/>
      <c r="F75" s="179"/>
      <c r="G75" s="179"/>
      <c r="H75" s="177"/>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row>
    <row r="76" spans="1:39" ht="21" customHeight="1"/>
  </sheetData>
  <mergeCells count="169">
    <mergeCell ref="A62:G64"/>
    <mergeCell ref="I62:U62"/>
    <mergeCell ref="I63:U63"/>
    <mergeCell ref="I64:U64"/>
    <mergeCell ref="A65:AM65"/>
    <mergeCell ref="S71:V71"/>
    <mergeCell ref="W71:Z71"/>
    <mergeCell ref="AA71:AE71"/>
    <mergeCell ref="AF71:AL71"/>
    <mergeCell ref="V64:AM64"/>
    <mergeCell ref="V63:AM63"/>
    <mergeCell ref="V62:AM62"/>
    <mergeCell ref="V43:AM43"/>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V61:AM61"/>
    <mergeCell ref="V60:AM60"/>
    <mergeCell ref="V59:AM59"/>
    <mergeCell ref="V58:AM58"/>
    <mergeCell ref="V57:AM57"/>
    <mergeCell ref="V56:AM56"/>
    <mergeCell ref="V55:AM55"/>
    <mergeCell ref="V54:AM54"/>
    <mergeCell ref="I39:N39"/>
    <mergeCell ref="O39:U39"/>
    <mergeCell ref="V39:AE39"/>
    <mergeCell ref="I40:U40"/>
    <mergeCell ref="I44:U44"/>
    <mergeCell ref="V44:AM44"/>
    <mergeCell ref="I45:U45"/>
    <mergeCell ref="V45:AM45"/>
    <mergeCell ref="A46:G47"/>
    <mergeCell ref="I46:N46"/>
    <mergeCell ref="O46:U46"/>
    <mergeCell ref="V46:X46"/>
    <mergeCell ref="AF46:AH46"/>
    <mergeCell ref="I47:N47"/>
    <mergeCell ref="A39:G45"/>
    <mergeCell ref="V47:AE47"/>
    <mergeCell ref="AF47:AM47"/>
    <mergeCell ref="O47:U47"/>
    <mergeCell ref="V40:AM40"/>
    <mergeCell ref="I41:U41"/>
    <mergeCell ref="V41:AM41"/>
    <mergeCell ref="I42:U42"/>
    <mergeCell ref="V42:AM42"/>
    <mergeCell ref="I43:U43"/>
    <mergeCell ref="V31:AM31"/>
    <mergeCell ref="I32:U32"/>
    <mergeCell ref="V32:AM32"/>
    <mergeCell ref="I33:U33"/>
    <mergeCell ref="V33:AM33"/>
    <mergeCell ref="I37:U37"/>
    <mergeCell ref="V37:AM37"/>
    <mergeCell ref="I38:U38"/>
    <mergeCell ref="W38:Z38"/>
    <mergeCell ref="AA38:AB38"/>
    <mergeCell ref="Q8:R8"/>
    <mergeCell ref="S8:T8"/>
    <mergeCell ref="I26:N26"/>
    <mergeCell ref="O26:U26"/>
    <mergeCell ref="A23:G38"/>
    <mergeCell ref="I23:N23"/>
    <mergeCell ref="O23:U23"/>
    <mergeCell ref="I24:U24"/>
    <mergeCell ref="I25:N25"/>
    <mergeCell ref="O25:U25"/>
    <mergeCell ref="I27:N27"/>
    <mergeCell ref="O27:U27"/>
    <mergeCell ref="I28:N30"/>
    <mergeCell ref="O28:U28"/>
    <mergeCell ref="O29:U29"/>
    <mergeCell ref="O30:U30"/>
    <mergeCell ref="I34:U34"/>
    <mergeCell ref="I35:U35"/>
    <mergeCell ref="I36:U36"/>
    <mergeCell ref="I31:U31"/>
    <mergeCell ref="A19:G22"/>
    <mergeCell ref="I19:U19"/>
    <mergeCell ref="V19:AM19"/>
    <mergeCell ref="I20:N21"/>
    <mergeCell ref="O20:U20"/>
    <mergeCell ref="V20:AM20"/>
    <mergeCell ref="O21:U21"/>
    <mergeCell ref="V21:AM21"/>
    <mergeCell ref="I22:U22"/>
    <mergeCell ref="V22:AM22"/>
    <mergeCell ref="U8:V8"/>
    <mergeCell ref="W8:Y8"/>
    <mergeCell ref="Z8:AB8"/>
    <mergeCell ref="A1:J6"/>
    <mergeCell ref="K1:AB4"/>
    <mergeCell ref="AC1:AM6"/>
    <mergeCell ref="K5:AB6"/>
    <mergeCell ref="A7:J7"/>
    <mergeCell ref="K7:L7"/>
    <mergeCell ref="M7:N7"/>
    <mergeCell ref="O7:P7"/>
    <mergeCell ref="Q7:R7"/>
    <mergeCell ref="S7:T7"/>
    <mergeCell ref="U7:V7"/>
    <mergeCell ref="W7:Y7"/>
    <mergeCell ref="Z7:AB7"/>
    <mergeCell ref="AI7:AM8"/>
    <mergeCell ref="AE7:AF8"/>
    <mergeCell ref="AC7:AD8"/>
    <mergeCell ref="AG7:AH8"/>
    <mergeCell ref="A8:J8"/>
    <mergeCell ref="K8:L8"/>
    <mergeCell ref="M8:N8"/>
    <mergeCell ref="O8:P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3:AM53"/>
    <mergeCell ref="V52:AM52"/>
    <mergeCell ref="V51:AM51"/>
    <mergeCell ref="V50:AM50"/>
    <mergeCell ref="V49:AM49"/>
    <mergeCell ref="V17:AM17"/>
    <mergeCell ref="V23:AE23"/>
    <mergeCell ref="AF23:AM23"/>
    <mergeCell ref="V48:AM48"/>
    <mergeCell ref="V24:AM24"/>
    <mergeCell ref="V25:AE25"/>
    <mergeCell ref="V26:AE26"/>
    <mergeCell ref="AF25:AM25"/>
    <mergeCell ref="AF26:AM26"/>
    <mergeCell ref="V27:AM27"/>
    <mergeCell ref="AA28:AD28"/>
    <mergeCell ref="AE28:AF28"/>
    <mergeCell ref="AA29:AD29"/>
    <mergeCell ref="AE29:AF29"/>
    <mergeCell ref="AA30:AD30"/>
    <mergeCell ref="AE30:AF30"/>
    <mergeCell ref="V34:AM34"/>
    <mergeCell ref="V35:AM35"/>
    <mergeCell ref="V36:AM36"/>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M76"/>
  <sheetViews>
    <sheetView showGridLines="0" view="pageBreakPreview" zoomScaleNormal="100" zoomScaleSheetLayoutView="100" workbookViewId="0">
      <selection activeCell="AR5" sqref="AR5"/>
    </sheetView>
  </sheetViews>
  <sheetFormatPr defaultColWidth="8.85546875" defaultRowHeight="12.75"/>
  <cols>
    <col min="1" max="7" width="3.5703125" style="1" customWidth="1"/>
    <col min="8" max="8" width="3.5703125" style="12" customWidth="1"/>
    <col min="9" max="23" width="3.5703125" style="1" customWidth="1"/>
    <col min="24" max="24" width="5.7109375" style="1" customWidth="1"/>
    <col min="25" max="26" width="3.5703125" style="1" customWidth="1"/>
    <col min="27" max="27" width="4.140625" style="1" customWidth="1"/>
    <col min="28" max="28" width="5.42578125" style="1" customWidth="1"/>
    <col min="2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23</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5.75" customHeight="1" thickBot="1">
      <c r="A9" s="88"/>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92"/>
    </row>
    <row r="10" spans="1:39" ht="15.75" customHeight="1" thickBot="1">
      <c r="A10" s="475" t="s">
        <v>311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617" t="s">
        <v>92</v>
      </c>
      <c r="B11" s="618"/>
      <c r="C11" s="618"/>
      <c r="D11" s="618"/>
      <c r="E11" s="618"/>
      <c r="F11" s="618"/>
      <c r="G11" s="619"/>
      <c r="H11" s="151">
        <v>1</v>
      </c>
      <c r="I11" s="478" t="s">
        <v>93</v>
      </c>
      <c r="J11" s="479"/>
      <c r="K11" s="479"/>
      <c r="L11" s="479"/>
      <c r="M11" s="479"/>
      <c r="N11" s="479"/>
      <c r="O11" s="479"/>
      <c r="P11" s="479"/>
      <c r="Q11" s="479"/>
      <c r="R11" s="479"/>
      <c r="S11" s="479"/>
      <c r="T11" s="479"/>
      <c r="U11" s="480"/>
      <c r="V11" s="481" t="s">
        <v>308</v>
      </c>
      <c r="W11" s="482"/>
      <c r="X11" s="482"/>
      <c r="Y11" s="482"/>
      <c r="Z11" s="482"/>
      <c r="AA11" s="482"/>
      <c r="AB11" s="482"/>
      <c r="AC11" s="482"/>
      <c r="AD11" s="482"/>
      <c r="AE11" s="482"/>
      <c r="AF11" s="482"/>
      <c r="AG11" s="482"/>
      <c r="AH11" s="482"/>
      <c r="AI11" s="482"/>
      <c r="AJ11" s="482"/>
      <c r="AK11" s="482"/>
      <c r="AL11" s="482"/>
      <c r="AM11" s="483"/>
    </row>
    <row r="12" spans="1:39" s="6" customFormat="1" ht="14.1" customHeight="1">
      <c r="A12" s="602"/>
      <c r="B12" s="603"/>
      <c r="C12" s="603"/>
      <c r="D12" s="603"/>
      <c r="E12" s="603"/>
      <c r="F12" s="603"/>
      <c r="G12" s="604"/>
      <c r="H12" s="152">
        <v>2</v>
      </c>
      <c r="I12" s="462" t="s">
        <v>94</v>
      </c>
      <c r="J12" s="463"/>
      <c r="K12" s="463"/>
      <c r="L12" s="463"/>
      <c r="M12" s="463"/>
      <c r="N12" s="463"/>
      <c r="O12" s="463"/>
      <c r="P12" s="463"/>
      <c r="Q12" s="463"/>
      <c r="R12" s="463"/>
      <c r="S12" s="463"/>
      <c r="T12" s="463"/>
      <c r="U12" s="465"/>
      <c r="V12" s="484" t="s">
        <v>360</v>
      </c>
      <c r="W12" s="485"/>
      <c r="X12" s="485"/>
      <c r="Y12" s="485"/>
      <c r="Z12" s="485"/>
      <c r="AA12" s="485"/>
      <c r="AB12" s="485"/>
      <c r="AC12" s="485"/>
      <c r="AD12" s="485"/>
      <c r="AE12" s="485"/>
      <c r="AF12" s="485"/>
      <c r="AG12" s="485"/>
      <c r="AH12" s="485"/>
      <c r="AI12" s="485"/>
      <c r="AJ12" s="485"/>
      <c r="AK12" s="485"/>
      <c r="AL12" s="485"/>
      <c r="AM12" s="486"/>
    </row>
    <row r="13" spans="1:39" s="6" customFormat="1" ht="12.75" customHeight="1">
      <c r="A13" s="602"/>
      <c r="B13" s="603"/>
      <c r="C13" s="603"/>
      <c r="D13" s="603"/>
      <c r="E13" s="603"/>
      <c r="F13" s="603"/>
      <c r="G13" s="604"/>
      <c r="H13" s="152">
        <v>3</v>
      </c>
      <c r="I13" s="462" t="s">
        <v>95</v>
      </c>
      <c r="J13" s="463"/>
      <c r="K13" s="463"/>
      <c r="L13" s="463"/>
      <c r="M13" s="463"/>
      <c r="N13" s="464"/>
      <c r="O13" s="462" t="s">
        <v>96</v>
      </c>
      <c r="P13" s="463"/>
      <c r="Q13" s="463"/>
      <c r="R13" s="463"/>
      <c r="S13" s="463"/>
      <c r="T13" s="463"/>
      <c r="U13" s="465"/>
      <c r="V13" s="487" t="s">
        <v>541</v>
      </c>
      <c r="W13" s="470"/>
      <c r="X13" s="470"/>
      <c r="Y13" s="470"/>
      <c r="Z13" s="470"/>
      <c r="AA13" s="470"/>
      <c r="AB13" s="470"/>
      <c r="AC13" s="488"/>
      <c r="AD13" s="663" t="s">
        <v>416</v>
      </c>
      <c r="AE13" s="485"/>
      <c r="AF13" s="485"/>
      <c r="AG13" s="485"/>
      <c r="AH13" s="485"/>
      <c r="AI13" s="485"/>
      <c r="AJ13" s="485"/>
      <c r="AK13" s="485"/>
      <c r="AL13" s="485"/>
      <c r="AM13" s="486"/>
    </row>
    <row r="14" spans="1:39" s="6" customFormat="1" ht="12.75" customHeight="1">
      <c r="A14" s="602"/>
      <c r="B14" s="603"/>
      <c r="C14" s="603"/>
      <c r="D14" s="603"/>
      <c r="E14" s="603"/>
      <c r="F14" s="603"/>
      <c r="G14" s="604"/>
      <c r="H14" s="152">
        <v>4</v>
      </c>
      <c r="I14" s="462" t="s">
        <v>315</v>
      </c>
      <c r="J14" s="463"/>
      <c r="K14" s="463"/>
      <c r="L14" s="463"/>
      <c r="M14" s="463"/>
      <c r="N14" s="464"/>
      <c r="O14" s="462" t="s">
        <v>83</v>
      </c>
      <c r="P14" s="463"/>
      <c r="Q14" s="463" t="s">
        <v>83</v>
      </c>
      <c r="R14" s="463"/>
      <c r="S14" s="463"/>
      <c r="T14" s="463"/>
      <c r="U14" s="465"/>
      <c r="V14" s="466" t="s">
        <v>318</v>
      </c>
      <c r="W14" s="467"/>
      <c r="X14" s="467"/>
      <c r="Y14" s="467"/>
      <c r="Z14" s="467"/>
      <c r="AA14" s="467"/>
      <c r="AB14" s="467"/>
      <c r="AC14" s="468"/>
      <c r="AD14" s="469" t="s">
        <v>449</v>
      </c>
      <c r="AE14" s="470"/>
      <c r="AF14" s="470"/>
      <c r="AG14" s="470"/>
      <c r="AH14" s="470"/>
      <c r="AI14" s="470"/>
      <c r="AJ14" s="470"/>
      <c r="AK14" s="470"/>
      <c r="AL14" s="470"/>
      <c r="AM14" s="471"/>
    </row>
    <row r="15" spans="1:39" s="6" customFormat="1" ht="12.75" customHeight="1">
      <c r="A15" s="602"/>
      <c r="B15" s="603"/>
      <c r="C15" s="603"/>
      <c r="D15" s="603"/>
      <c r="E15" s="603"/>
      <c r="F15" s="603"/>
      <c r="G15" s="604"/>
      <c r="H15" s="152">
        <v>5</v>
      </c>
      <c r="I15" s="462" t="s">
        <v>98</v>
      </c>
      <c r="J15" s="463"/>
      <c r="K15" s="463"/>
      <c r="L15" s="463"/>
      <c r="M15" s="463"/>
      <c r="N15" s="463"/>
      <c r="O15" s="463"/>
      <c r="P15" s="463"/>
      <c r="Q15" s="463"/>
      <c r="R15" s="463"/>
      <c r="S15" s="463"/>
      <c r="T15" s="463"/>
      <c r="U15" s="465"/>
      <c r="V15" s="649" t="s">
        <v>309</v>
      </c>
      <c r="W15" s="650"/>
      <c r="X15" s="650"/>
      <c r="Y15" s="650"/>
      <c r="Z15" s="650"/>
      <c r="AA15" s="650"/>
      <c r="AB15" s="650"/>
      <c r="AC15" s="650"/>
      <c r="AD15" s="650"/>
      <c r="AE15" s="650"/>
      <c r="AF15" s="650"/>
      <c r="AG15" s="650"/>
      <c r="AH15" s="650"/>
      <c r="AI15" s="650"/>
      <c r="AJ15" s="650"/>
      <c r="AK15" s="650"/>
      <c r="AL15" s="650"/>
      <c r="AM15" s="651"/>
    </row>
    <row r="16" spans="1:39" s="6" customFormat="1" ht="12.75" customHeight="1">
      <c r="A16" s="602"/>
      <c r="B16" s="603"/>
      <c r="C16" s="603"/>
      <c r="D16" s="603"/>
      <c r="E16" s="603"/>
      <c r="F16" s="603"/>
      <c r="G16" s="604"/>
      <c r="H16" s="152">
        <v>6</v>
      </c>
      <c r="I16" s="462" t="s">
        <v>99</v>
      </c>
      <c r="J16" s="463"/>
      <c r="K16" s="463"/>
      <c r="L16" s="463"/>
      <c r="M16" s="463"/>
      <c r="N16" s="463"/>
      <c r="O16" s="463"/>
      <c r="P16" s="463"/>
      <c r="Q16" s="463"/>
      <c r="R16" s="463"/>
      <c r="S16" s="463"/>
      <c r="T16" s="463"/>
      <c r="U16" s="465"/>
      <c r="V16" s="633" t="s">
        <v>97</v>
      </c>
      <c r="W16" s="634"/>
      <c r="X16" s="634"/>
      <c r="Y16" s="634"/>
      <c r="Z16" s="634"/>
      <c r="AA16" s="634"/>
      <c r="AB16" s="634"/>
      <c r="AC16" s="634"/>
      <c r="AD16" s="634"/>
      <c r="AE16" s="634"/>
      <c r="AF16" s="634"/>
      <c r="AG16" s="634"/>
      <c r="AH16" s="634"/>
      <c r="AI16" s="634"/>
      <c r="AJ16" s="634"/>
      <c r="AK16" s="634"/>
      <c r="AL16" s="634"/>
      <c r="AM16" s="635"/>
    </row>
    <row r="17" spans="1:39" s="6" customFormat="1" ht="12.75" customHeight="1">
      <c r="A17" s="602"/>
      <c r="B17" s="603"/>
      <c r="C17" s="603"/>
      <c r="D17" s="603"/>
      <c r="E17" s="603"/>
      <c r="F17" s="603"/>
      <c r="G17" s="604"/>
      <c r="H17" s="153">
        <v>7</v>
      </c>
      <c r="I17" s="462" t="s">
        <v>100</v>
      </c>
      <c r="J17" s="463"/>
      <c r="K17" s="463"/>
      <c r="L17" s="463"/>
      <c r="M17" s="463"/>
      <c r="N17" s="463"/>
      <c r="O17" s="110"/>
      <c r="P17" s="110"/>
      <c r="Q17" s="110"/>
      <c r="R17" s="110"/>
      <c r="S17" s="110"/>
      <c r="T17" s="110"/>
      <c r="U17" s="111"/>
      <c r="V17" s="484" t="s">
        <v>276</v>
      </c>
      <c r="W17" s="485"/>
      <c r="X17" s="485"/>
      <c r="Y17" s="485"/>
      <c r="Z17" s="485"/>
      <c r="AA17" s="485"/>
      <c r="AB17" s="485"/>
      <c r="AC17" s="485"/>
      <c r="AD17" s="485"/>
      <c r="AE17" s="485"/>
      <c r="AF17" s="485"/>
      <c r="AG17" s="485"/>
      <c r="AH17" s="485"/>
      <c r="AI17" s="485"/>
      <c r="AJ17" s="485"/>
      <c r="AK17" s="485"/>
      <c r="AL17" s="485"/>
      <c r="AM17" s="486"/>
    </row>
    <row r="18" spans="1:39" s="6" customFormat="1" ht="12.75" customHeight="1" thickBot="1">
      <c r="A18" s="622"/>
      <c r="B18" s="623"/>
      <c r="C18" s="623"/>
      <c r="D18" s="623"/>
      <c r="E18" s="623"/>
      <c r="F18" s="623"/>
      <c r="G18" s="624"/>
      <c r="H18" s="153">
        <v>8</v>
      </c>
      <c r="I18" s="462" t="s">
        <v>101</v>
      </c>
      <c r="J18" s="463"/>
      <c r="K18" s="463"/>
      <c r="L18" s="463"/>
      <c r="M18" s="463"/>
      <c r="N18" s="463"/>
      <c r="O18" s="463"/>
      <c r="P18" s="463"/>
      <c r="Q18" s="463"/>
      <c r="R18" s="463"/>
      <c r="S18" s="463"/>
      <c r="T18" s="463"/>
      <c r="U18" s="465"/>
      <c r="V18" s="484" t="s">
        <v>239</v>
      </c>
      <c r="W18" s="485"/>
      <c r="X18" s="485"/>
      <c r="Y18" s="485"/>
      <c r="Z18" s="485"/>
      <c r="AA18" s="485"/>
      <c r="AB18" s="485"/>
      <c r="AC18" s="485"/>
      <c r="AD18" s="485"/>
      <c r="AE18" s="485"/>
      <c r="AF18" s="485"/>
      <c r="AG18" s="485"/>
      <c r="AH18" s="485"/>
      <c r="AI18" s="485"/>
      <c r="AJ18" s="485"/>
      <c r="AK18" s="485"/>
      <c r="AL18" s="485"/>
      <c r="AM18" s="486"/>
    </row>
    <row r="19" spans="1:39" s="6" customFormat="1" ht="12.75" customHeight="1">
      <c r="A19" s="617" t="s">
        <v>103</v>
      </c>
      <c r="B19" s="618"/>
      <c r="C19" s="618"/>
      <c r="D19" s="618"/>
      <c r="E19" s="618"/>
      <c r="F19" s="618"/>
      <c r="G19" s="619"/>
      <c r="H19" s="151">
        <v>9</v>
      </c>
      <c r="I19" s="493" t="s">
        <v>104</v>
      </c>
      <c r="J19" s="494"/>
      <c r="K19" s="494"/>
      <c r="L19" s="494"/>
      <c r="M19" s="494"/>
      <c r="N19" s="494"/>
      <c r="O19" s="494"/>
      <c r="P19" s="494"/>
      <c r="Q19" s="494"/>
      <c r="R19" s="494"/>
      <c r="S19" s="494"/>
      <c r="T19" s="494"/>
      <c r="U19" s="495"/>
      <c r="V19" s="543" t="s">
        <v>322</v>
      </c>
      <c r="W19" s="544"/>
      <c r="X19" s="544"/>
      <c r="Y19" s="544"/>
      <c r="Z19" s="544"/>
      <c r="AA19" s="544"/>
      <c r="AB19" s="544"/>
      <c r="AC19" s="544"/>
      <c r="AD19" s="544"/>
      <c r="AE19" s="544"/>
      <c r="AF19" s="544"/>
      <c r="AG19" s="544"/>
      <c r="AH19" s="544"/>
      <c r="AI19" s="544"/>
      <c r="AJ19" s="544"/>
      <c r="AK19" s="544"/>
      <c r="AL19" s="544"/>
      <c r="AM19" s="632"/>
    </row>
    <row r="20" spans="1:39" s="6" customFormat="1" ht="24" customHeight="1">
      <c r="A20" s="602"/>
      <c r="B20" s="603"/>
      <c r="C20" s="603"/>
      <c r="D20" s="603"/>
      <c r="E20" s="603"/>
      <c r="F20" s="603"/>
      <c r="G20" s="604"/>
      <c r="H20" s="154">
        <v>10</v>
      </c>
      <c r="I20" s="499" t="s">
        <v>106</v>
      </c>
      <c r="J20" s="500"/>
      <c r="K20" s="500"/>
      <c r="L20" s="500"/>
      <c r="M20" s="500"/>
      <c r="N20" s="501"/>
      <c r="O20" s="462" t="s">
        <v>107</v>
      </c>
      <c r="P20" s="463"/>
      <c r="Q20" s="463"/>
      <c r="R20" s="463"/>
      <c r="S20" s="463"/>
      <c r="T20" s="463"/>
      <c r="U20" s="465"/>
      <c r="V20" s="437" t="s">
        <v>108</v>
      </c>
      <c r="W20" s="438"/>
      <c r="X20" s="438"/>
      <c r="Y20" s="438"/>
      <c r="Z20" s="438"/>
      <c r="AA20" s="438"/>
      <c r="AB20" s="438"/>
      <c r="AC20" s="438"/>
      <c r="AD20" s="438"/>
      <c r="AE20" s="438"/>
      <c r="AF20" s="438"/>
      <c r="AG20" s="438"/>
      <c r="AH20" s="438"/>
      <c r="AI20" s="438"/>
      <c r="AJ20" s="438"/>
      <c r="AK20" s="438"/>
      <c r="AL20" s="438"/>
      <c r="AM20" s="439"/>
    </row>
    <row r="21" spans="1:39" s="6" customFormat="1" ht="24.95" customHeight="1">
      <c r="A21" s="602"/>
      <c r="B21" s="603"/>
      <c r="C21" s="603"/>
      <c r="D21" s="603"/>
      <c r="E21" s="603"/>
      <c r="F21" s="603"/>
      <c r="G21" s="604"/>
      <c r="H21" s="155">
        <v>11</v>
      </c>
      <c r="I21" s="502"/>
      <c r="J21" s="503"/>
      <c r="K21" s="503"/>
      <c r="L21" s="503"/>
      <c r="M21" s="503"/>
      <c r="N21" s="504"/>
      <c r="O21" s="462" t="s">
        <v>109</v>
      </c>
      <c r="P21" s="463"/>
      <c r="Q21" s="463"/>
      <c r="R21" s="463"/>
      <c r="S21" s="463"/>
      <c r="T21" s="463"/>
      <c r="U21" s="465"/>
      <c r="V21" s="437" t="s">
        <v>248</v>
      </c>
      <c r="W21" s="438"/>
      <c r="X21" s="438"/>
      <c r="Y21" s="438"/>
      <c r="Z21" s="438"/>
      <c r="AA21" s="438"/>
      <c r="AB21" s="438"/>
      <c r="AC21" s="438"/>
      <c r="AD21" s="438"/>
      <c r="AE21" s="438"/>
      <c r="AF21" s="438"/>
      <c r="AG21" s="438"/>
      <c r="AH21" s="438"/>
      <c r="AI21" s="438"/>
      <c r="AJ21" s="438"/>
      <c r="AK21" s="438"/>
      <c r="AL21" s="438"/>
      <c r="AM21" s="439"/>
    </row>
    <row r="22" spans="1:39" s="6" customFormat="1" ht="12.75" customHeight="1" thickBot="1">
      <c r="A22" s="622"/>
      <c r="B22" s="623"/>
      <c r="C22" s="623"/>
      <c r="D22" s="623"/>
      <c r="E22" s="623"/>
      <c r="F22" s="623"/>
      <c r="G22" s="624"/>
      <c r="H22" s="156">
        <v>12</v>
      </c>
      <c r="I22" s="505" t="s">
        <v>111</v>
      </c>
      <c r="J22" s="506"/>
      <c r="K22" s="506"/>
      <c r="L22" s="506"/>
      <c r="M22" s="506"/>
      <c r="N22" s="506"/>
      <c r="O22" s="506"/>
      <c r="P22" s="506"/>
      <c r="Q22" s="506"/>
      <c r="R22" s="506"/>
      <c r="S22" s="506"/>
      <c r="T22" s="506"/>
      <c r="U22" s="507"/>
      <c r="V22" s="508" t="s">
        <v>112</v>
      </c>
      <c r="W22" s="509"/>
      <c r="X22" s="509"/>
      <c r="Y22" s="509"/>
      <c r="Z22" s="509"/>
      <c r="AA22" s="509"/>
      <c r="AB22" s="509"/>
      <c r="AC22" s="509"/>
      <c r="AD22" s="509"/>
      <c r="AE22" s="509"/>
      <c r="AF22" s="509"/>
      <c r="AG22" s="509"/>
      <c r="AH22" s="509"/>
      <c r="AI22" s="509"/>
      <c r="AJ22" s="509"/>
      <c r="AK22" s="509"/>
      <c r="AL22" s="509"/>
      <c r="AM22" s="510"/>
    </row>
    <row r="23" spans="1:39" s="6" customFormat="1" ht="12.75" customHeight="1">
      <c r="A23" s="617" t="s">
        <v>113</v>
      </c>
      <c r="B23" s="618"/>
      <c r="C23" s="618"/>
      <c r="D23" s="618"/>
      <c r="E23" s="618"/>
      <c r="F23" s="618"/>
      <c r="G23" s="619"/>
      <c r="H23" s="151">
        <v>13</v>
      </c>
      <c r="I23" s="462" t="s">
        <v>84</v>
      </c>
      <c r="J23" s="463"/>
      <c r="K23" s="463"/>
      <c r="L23" s="463"/>
      <c r="M23" s="463"/>
      <c r="N23" s="464"/>
      <c r="O23" s="462" t="s">
        <v>114</v>
      </c>
      <c r="P23" s="463"/>
      <c r="Q23" s="463"/>
      <c r="R23" s="463"/>
      <c r="S23" s="463"/>
      <c r="T23" s="463"/>
      <c r="U23" s="465"/>
      <c r="V23" s="446" t="s">
        <v>360</v>
      </c>
      <c r="W23" s="447"/>
      <c r="X23" s="447"/>
      <c r="Y23" s="447"/>
      <c r="Z23" s="447"/>
      <c r="AA23" s="447"/>
      <c r="AB23" s="447"/>
      <c r="AC23" s="447"/>
      <c r="AD23" s="447"/>
      <c r="AE23" s="448"/>
      <c r="AF23" s="449" t="s">
        <v>115</v>
      </c>
      <c r="AG23" s="450"/>
      <c r="AH23" s="450"/>
      <c r="AI23" s="450"/>
      <c r="AJ23" s="450"/>
      <c r="AK23" s="450"/>
      <c r="AL23" s="450"/>
      <c r="AM23" s="451"/>
    </row>
    <row r="24" spans="1:39" s="6" customFormat="1" ht="12.75" customHeight="1">
      <c r="A24" s="602"/>
      <c r="B24" s="603"/>
      <c r="C24" s="603"/>
      <c r="D24" s="603"/>
      <c r="E24" s="603"/>
      <c r="F24" s="603"/>
      <c r="G24" s="604"/>
      <c r="H24" s="152">
        <v>14</v>
      </c>
      <c r="I24" s="462" t="s">
        <v>116</v>
      </c>
      <c r="J24" s="463"/>
      <c r="K24" s="463"/>
      <c r="L24" s="463"/>
      <c r="M24" s="463"/>
      <c r="N24" s="463"/>
      <c r="O24" s="463"/>
      <c r="P24" s="463"/>
      <c r="Q24" s="463"/>
      <c r="R24" s="463"/>
      <c r="S24" s="463"/>
      <c r="T24" s="463"/>
      <c r="U24" s="465"/>
      <c r="V24" s="629" t="s">
        <v>361</v>
      </c>
      <c r="W24" s="630"/>
      <c r="X24" s="630"/>
      <c r="Y24" s="630"/>
      <c r="Z24" s="630"/>
      <c r="AA24" s="630"/>
      <c r="AB24" s="630"/>
      <c r="AC24" s="630"/>
      <c r="AD24" s="630"/>
      <c r="AE24" s="630"/>
      <c r="AF24" s="630"/>
      <c r="AG24" s="630"/>
      <c r="AH24" s="258" t="s">
        <v>117</v>
      </c>
      <c r="AI24" s="259"/>
      <c r="AJ24" s="259"/>
      <c r="AK24" s="259"/>
      <c r="AL24" s="259"/>
      <c r="AM24" s="260"/>
    </row>
    <row r="25" spans="1:39" s="6" customFormat="1" ht="12.75" customHeight="1">
      <c r="A25" s="602"/>
      <c r="B25" s="603"/>
      <c r="C25" s="603"/>
      <c r="D25" s="603"/>
      <c r="E25" s="603"/>
      <c r="F25" s="603"/>
      <c r="G25" s="604"/>
      <c r="H25" s="152">
        <v>15</v>
      </c>
      <c r="I25" s="462" t="s">
        <v>118</v>
      </c>
      <c r="J25" s="463"/>
      <c r="K25" s="463"/>
      <c r="L25" s="463"/>
      <c r="M25" s="463"/>
      <c r="N25" s="464"/>
      <c r="O25" s="462" t="s">
        <v>119</v>
      </c>
      <c r="P25" s="463"/>
      <c r="Q25" s="463"/>
      <c r="R25" s="463"/>
      <c r="S25" s="463"/>
      <c r="T25" s="463"/>
      <c r="U25" s="465"/>
      <c r="V25" s="515"/>
      <c r="W25" s="516"/>
      <c r="X25" s="516">
        <v>184.4</v>
      </c>
      <c r="Y25" s="516"/>
      <c r="Z25" s="516"/>
      <c r="AA25" s="516"/>
      <c r="AB25" s="516"/>
      <c r="AC25" s="516"/>
      <c r="AD25" s="516"/>
      <c r="AE25" s="520"/>
      <c r="AF25" s="648">
        <v>0.85</v>
      </c>
      <c r="AG25" s="519"/>
      <c r="AH25" s="519"/>
      <c r="AI25" s="519"/>
      <c r="AJ25" s="513"/>
      <c r="AK25" s="513"/>
      <c r="AL25" s="513"/>
      <c r="AM25" s="261"/>
    </row>
    <row r="26" spans="1:39" s="6" customFormat="1" ht="12.75" customHeight="1">
      <c r="A26" s="602"/>
      <c r="B26" s="603"/>
      <c r="C26" s="603"/>
      <c r="D26" s="603"/>
      <c r="E26" s="603"/>
      <c r="F26" s="603"/>
      <c r="G26" s="604"/>
      <c r="H26" s="152">
        <v>16</v>
      </c>
      <c r="I26" s="462" t="s">
        <v>122</v>
      </c>
      <c r="J26" s="463"/>
      <c r="K26" s="463"/>
      <c r="L26" s="463"/>
      <c r="M26" s="463"/>
      <c r="N26" s="464"/>
      <c r="O26" s="462" t="s">
        <v>123</v>
      </c>
      <c r="P26" s="463"/>
      <c r="Q26" s="463"/>
      <c r="R26" s="463"/>
      <c r="S26" s="463"/>
      <c r="T26" s="463"/>
      <c r="U26" s="465"/>
      <c r="V26" s="269"/>
      <c r="W26" s="265"/>
      <c r="X26" s="519">
        <v>0.1</v>
      </c>
      <c r="Y26" s="519"/>
      <c r="Z26" s="519"/>
      <c r="AA26" s="519"/>
      <c r="AB26" s="519"/>
      <c r="AC26" s="519"/>
      <c r="AD26" s="519"/>
      <c r="AE26" s="266"/>
      <c r="AF26" s="513">
        <v>3.5</v>
      </c>
      <c r="AG26" s="513"/>
      <c r="AH26" s="513" t="s">
        <v>124</v>
      </c>
      <c r="AI26" s="513"/>
      <c r="AJ26" s="265"/>
      <c r="AK26" s="265"/>
      <c r="AL26" s="265"/>
      <c r="AM26" s="261"/>
    </row>
    <row r="27" spans="1:39" s="6" customFormat="1" ht="12.75" customHeight="1">
      <c r="A27" s="602"/>
      <c r="B27" s="603"/>
      <c r="C27" s="603"/>
      <c r="D27" s="603"/>
      <c r="E27" s="603"/>
      <c r="F27" s="603"/>
      <c r="G27" s="604"/>
      <c r="H27" s="152">
        <v>17</v>
      </c>
      <c r="I27" s="462" t="s">
        <v>125</v>
      </c>
      <c r="J27" s="463"/>
      <c r="K27" s="463"/>
      <c r="L27" s="463"/>
      <c r="M27" s="463"/>
      <c r="N27" s="464"/>
      <c r="O27" s="462" t="s">
        <v>126</v>
      </c>
      <c r="P27" s="463"/>
      <c r="Q27" s="463"/>
      <c r="R27" s="463"/>
      <c r="S27" s="463"/>
      <c r="T27" s="463"/>
      <c r="U27" s="465"/>
      <c r="V27" s="517"/>
      <c r="W27" s="518"/>
      <c r="X27" s="513" t="s">
        <v>274</v>
      </c>
      <c r="Y27" s="513"/>
      <c r="Z27" s="265"/>
      <c r="AA27" s="519" t="s">
        <v>127</v>
      </c>
      <c r="AB27" s="519"/>
      <c r="AC27" s="266"/>
      <c r="AD27" s="266"/>
      <c r="AE27" s="266"/>
      <c r="AF27" s="513" t="s">
        <v>86</v>
      </c>
      <c r="AG27" s="513"/>
      <c r="AH27" s="265" t="s">
        <v>128</v>
      </c>
      <c r="AI27" s="265"/>
      <c r="AJ27" s="265"/>
      <c r="AK27" s="265"/>
      <c r="AL27" s="265"/>
      <c r="AM27" s="261"/>
    </row>
    <row r="28" spans="1:39" s="6" customFormat="1" ht="12.75" customHeight="1">
      <c r="A28" s="602"/>
      <c r="B28" s="603"/>
      <c r="C28" s="603"/>
      <c r="D28" s="603"/>
      <c r="E28" s="603"/>
      <c r="F28" s="603"/>
      <c r="G28" s="604"/>
      <c r="H28" s="152">
        <v>18</v>
      </c>
      <c r="I28" s="499" t="s">
        <v>129</v>
      </c>
      <c r="J28" s="500"/>
      <c r="K28" s="500"/>
      <c r="L28" s="500"/>
      <c r="M28" s="500"/>
      <c r="N28" s="501"/>
      <c r="O28" s="462" t="s">
        <v>130</v>
      </c>
      <c r="P28" s="463"/>
      <c r="Q28" s="463"/>
      <c r="R28" s="463"/>
      <c r="S28" s="463"/>
      <c r="T28" s="463"/>
      <c r="U28" s="465"/>
      <c r="V28" s="267"/>
      <c r="W28" s="265"/>
      <c r="X28" s="265"/>
      <c r="Y28" s="265"/>
      <c r="Z28" s="265"/>
      <c r="AA28" s="662" t="s">
        <v>97</v>
      </c>
      <c r="AB28" s="523"/>
      <c r="AC28" s="523"/>
      <c r="AD28" s="523"/>
      <c r="AE28" s="529"/>
      <c r="AF28" s="529"/>
      <c r="AG28" s="266"/>
      <c r="AH28" s="268" t="s">
        <v>124</v>
      </c>
      <c r="AI28" s="265"/>
      <c r="AJ28" s="265"/>
      <c r="AK28" s="265"/>
      <c r="AL28" s="265"/>
      <c r="AM28" s="261"/>
    </row>
    <row r="29" spans="1:39" s="6" customFormat="1" ht="12.75" customHeight="1">
      <c r="A29" s="602"/>
      <c r="B29" s="603"/>
      <c r="C29" s="603"/>
      <c r="D29" s="603"/>
      <c r="E29" s="603"/>
      <c r="F29" s="603"/>
      <c r="G29" s="604"/>
      <c r="H29" s="152">
        <v>19</v>
      </c>
      <c r="I29" s="524"/>
      <c r="J29" s="525"/>
      <c r="K29" s="525"/>
      <c r="L29" s="525"/>
      <c r="M29" s="525"/>
      <c r="N29" s="526"/>
      <c r="O29" s="462" t="s">
        <v>131</v>
      </c>
      <c r="P29" s="463"/>
      <c r="Q29" s="463"/>
      <c r="R29" s="463"/>
      <c r="S29" s="463"/>
      <c r="T29" s="463"/>
      <c r="U29" s="465"/>
      <c r="V29" s="269"/>
      <c r="W29" s="265"/>
      <c r="X29" s="265"/>
      <c r="Y29" s="265"/>
      <c r="Z29" s="265"/>
      <c r="AA29" s="523">
        <v>0.01</v>
      </c>
      <c r="AB29" s="523"/>
      <c r="AC29" s="523"/>
      <c r="AD29" s="523"/>
      <c r="AE29" s="529"/>
      <c r="AF29" s="529"/>
      <c r="AG29" s="266"/>
      <c r="AH29" s="268" t="s">
        <v>124</v>
      </c>
      <c r="AI29" s="265"/>
      <c r="AJ29" s="265"/>
      <c r="AK29" s="265"/>
      <c r="AL29" s="265"/>
      <c r="AM29" s="261"/>
    </row>
    <row r="30" spans="1:39" s="6" customFormat="1" ht="12.75" customHeight="1">
      <c r="A30" s="602"/>
      <c r="B30" s="603"/>
      <c r="C30" s="603"/>
      <c r="D30" s="603"/>
      <c r="E30" s="603"/>
      <c r="F30" s="603"/>
      <c r="G30" s="604"/>
      <c r="H30" s="152">
        <v>20</v>
      </c>
      <c r="I30" s="502"/>
      <c r="J30" s="503"/>
      <c r="K30" s="503"/>
      <c r="L30" s="503"/>
      <c r="M30" s="503"/>
      <c r="N30" s="504"/>
      <c r="O30" s="462" t="s">
        <v>132</v>
      </c>
      <c r="P30" s="463"/>
      <c r="Q30" s="463"/>
      <c r="R30" s="463"/>
      <c r="S30" s="463"/>
      <c r="T30" s="463"/>
      <c r="U30" s="465"/>
      <c r="V30" s="269"/>
      <c r="W30" s="265"/>
      <c r="X30" s="265"/>
      <c r="Y30" s="265"/>
      <c r="Z30" s="265"/>
      <c r="AA30" s="523">
        <v>0.01</v>
      </c>
      <c r="AB30" s="523"/>
      <c r="AC30" s="523"/>
      <c r="AD30" s="523"/>
      <c r="AE30" s="529"/>
      <c r="AF30" s="529"/>
      <c r="AG30" s="266"/>
      <c r="AH30" s="268" t="s">
        <v>124</v>
      </c>
      <c r="AI30" s="265"/>
      <c r="AJ30" s="265"/>
      <c r="AK30" s="265"/>
      <c r="AL30" s="265"/>
      <c r="AM30" s="261"/>
    </row>
    <row r="31" spans="1:39" s="6" customFormat="1" ht="12.75" customHeight="1">
      <c r="A31" s="602"/>
      <c r="B31" s="603"/>
      <c r="C31" s="603"/>
      <c r="D31" s="603"/>
      <c r="E31" s="603"/>
      <c r="F31" s="603"/>
      <c r="G31" s="604"/>
      <c r="H31" s="152">
        <v>21</v>
      </c>
      <c r="I31" s="462" t="s">
        <v>133</v>
      </c>
      <c r="J31" s="463"/>
      <c r="K31" s="463"/>
      <c r="L31" s="463"/>
      <c r="M31" s="463"/>
      <c r="N31" s="463"/>
      <c r="O31" s="463"/>
      <c r="P31" s="463"/>
      <c r="Q31" s="463"/>
      <c r="R31" s="463"/>
      <c r="S31" s="463"/>
      <c r="T31" s="463"/>
      <c r="U31" s="465"/>
      <c r="V31" s="536">
        <v>0.1</v>
      </c>
      <c r="W31" s="537"/>
      <c r="X31" s="537"/>
      <c r="Y31" s="537"/>
      <c r="Z31" s="537"/>
      <c r="AA31" s="537"/>
      <c r="AB31" s="537"/>
      <c r="AC31" s="537"/>
      <c r="AD31" s="537"/>
      <c r="AE31" s="537"/>
      <c r="AF31" s="537"/>
      <c r="AG31" s="537"/>
      <c r="AH31" s="537"/>
      <c r="AI31" s="537"/>
      <c r="AJ31" s="537"/>
      <c r="AK31" s="537"/>
      <c r="AL31" s="537"/>
      <c r="AM31" s="538"/>
    </row>
    <row r="32" spans="1:39" s="6" customFormat="1" ht="12.75" customHeight="1">
      <c r="A32" s="602"/>
      <c r="B32" s="603"/>
      <c r="C32" s="603"/>
      <c r="D32" s="603"/>
      <c r="E32" s="603"/>
      <c r="F32" s="603"/>
      <c r="G32" s="604"/>
      <c r="H32" s="152">
        <v>22</v>
      </c>
      <c r="I32" s="462" t="s">
        <v>134</v>
      </c>
      <c r="J32" s="463"/>
      <c r="K32" s="463"/>
      <c r="L32" s="463"/>
      <c r="M32" s="463"/>
      <c r="N32" s="463"/>
      <c r="O32" s="463"/>
      <c r="P32" s="463"/>
      <c r="Q32" s="463"/>
      <c r="R32" s="463"/>
      <c r="S32" s="463"/>
      <c r="T32" s="463"/>
      <c r="U32" s="465"/>
      <c r="V32" s="536">
        <v>1.1000000000000001</v>
      </c>
      <c r="W32" s="537"/>
      <c r="X32" s="537"/>
      <c r="Y32" s="537"/>
      <c r="Z32" s="537"/>
      <c r="AA32" s="537"/>
      <c r="AB32" s="537"/>
      <c r="AC32" s="537"/>
      <c r="AD32" s="537"/>
      <c r="AE32" s="537"/>
      <c r="AF32" s="537"/>
      <c r="AG32" s="537"/>
      <c r="AH32" s="537"/>
      <c r="AI32" s="537"/>
      <c r="AJ32" s="537"/>
      <c r="AK32" s="537"/>
      <c r="AL32" s="537"/>
      <c r="AM32" s="538"/>
    </row>
    <row r="33" spans="1:39" s="6" customFormat="1" ht="12.75" customHeight="1">
      <c r="A33" s="602"/>
      <c r="B33" s="603"/>
      <c r="C33" s="603"/>
      <c r="D33" s="603"/>
      <c r="E33" s="603"/>
      <c r="F33" s="603"/>
      <c r="G33" s="604"/>
      <c r="H33" s="152">
        <v>23</v>
      </c>
      <c r="I33" s="462" t="s">
        <v>135</v>
      </c>
      <c r="J33" s="463"/>
      <c r="K33" s="463"/>
      <c r="L33" s="463"/>
      <c r="M33" s="463"/>
      <c r="N33" s="463"/>
      <c r="O33" s="463"/>
      <c r="P33" s="463"/>
      <c r="Q33" s="463"/>
      <c r="R33" s="463"/>
      <c r="S33" s="463"/>
      <c r="T33" s="463"/>
      <c r="U33" s="465"/>
      <c r="V33" s="536" t="s">
        <v>97</v>
      </c>
      <c r="W33" s="537"/>
      <c r="X33" s="537"/>
      <c r="Y33" s="537"/>
      <c r="Z33" s="537"/>
      <c r="AA33" s="537"/>
      <c r="AB33" s="537"/>
      <c r="AC33" s="537"/>
      <c r="AD33" s="537"/>
      <c r="AE33" s="537"/>
      <c r="AF33" s="537"/>
      <c r="AG33" s="537"/>
      <c r="AH33" s="537"/>
      <c r="AI33" s="537"/>
      <c r="AJ33" s="537"/>
      <c r="AK33" s="537"/>
      <c r="AL33" s="537"/>
      <c r="AM33" s="538"/>
    </row>
    <row r="34" spans="1:39" s="6" customFormat="1" ht="12.75" customHeight="1">
      <c r="A34" s="602"/>
      <c r="B34" s="603"/>
      <c r="C34" s="603"/>
      <c r="D34" s="603"/>
      <c r="E34" s="603"/>
      <c r="F34" s="603"/>
      <c r="G34" s="604"/>
      <c r="H34" s="152">
        <v>24</v>
      </c>
      <c r="I34" s="462" t="s">
        <v>136</v>
      </c>
      <c r="J34" s="463"/>
      <c r="K34" s="463"/>
      <c r="L34" s="463"/>
      <c r="M34" s="463"/>
      <c r="N34" s="463"/>
      <c r="O34" s="463"/>
      <c r="P34" s="463"/>
      <c r="Q34" s="463"/>
      <c r="R34" s="463"/>
      <c r="S34" s="463"/>
      <c r="T34" s="463"/>
      <c r="U34" s="465"/>
      <c r="V34" s="536" t="s">
        <v>97</v>
      </c>
      <c r="W34" s="537"/>
      <c r="X34" s="537"/>
      <c r="Y34" s="537"/>
      <c r="Z34" s="537"/>
      <c r="AA34" s="537"/>
      <c r="AB34" s="537"/>
      <c r="AC34" s="537"/>
      <c r="AD34" s="537"/>
      <c r="AE34" s="537"/>
      <c r="AF34" s="537"/>
      <c r="AG34" s="537"/>
      <c r="AH34" s="537"/>
      <c r="AI34" s="537"/>
      <c r="AJ34" s="537"/>
      <c r="AK34" s="537"/>
      <c r="AL34" s="537"/>
      <c r="AM34" s="538"/>
    </row>
    <row r="35" spans="1:39" s="6" customFormat="1" ht="12.75" customHeight="1">
      <c r="A35" s="602"/>
      <c r="B35" s="603"/>
      <c r="C35" s="603"/>
      <c r="D35" s="603"/>
      <c r="E35" s="603"/>
      <c r="F35" s="603"/>
      <c r="G35" s="604"/>
      <c r="H35" s="152">
        <v>25</v>
      </c>
      <c r="I35" s="462" t="s">
        <v>137</v>
      </c>
      <c r="J35" s="463"/>
      <c r="K35" s="463"/>
      <c r="L35" s="463"/>
      <c r="M35" s="463"/>
      <c r="N35" s="463"/>
      <c r="O35" s="463"/>
      <c r="P35" s="463"/>
      <c r="Q35" s="463"/>
      <c r="R35" s="463"/>
      <c r="S35" s="463"/>
      <c r="T35" s="463"/>
      <c r="U35" s="465"/>
      <c r="V35" s="534">
        <v>1.1180000000000001</v>
      </c>
      <c r="W35" s="535"/>
      <c r="X35" s="535"/>
      <c r="Y35" s="535"/>
      <c r="Z35" s="535"/>
      <c r="AA35" s="535"/>
      <c r="AB35" s="535"/>
      <c r="AC35" s="535"/>
      <c r="AD35" s="535"/>
      <c r="AE35" s="535"/>
      <c r="AF35" s="535"/>
      <c r="AG35" s="535"/>
      <c r="AH35" s="535"/>
      <c r="AI35" s="535"/>
      <c r="AJ35" s="535"/>
      <c r="AK35" s="535"/>
      <c r="AL35" s="535"/>
      <c r="AM35" s="672"/>
    </row>
    <row r="36" spans="1:39" s="6" customFormat="1" ht="12.75" customHeight="1">
      <c r="A36" s="602"/>
      <c r="B36" s="603"/>
      <c r="C36" s="603"/>
      <c r="D36" s="603"/>
      <c r="E36" s="603"/>
      <c r="F36" s="603"/>
      <c r="G36" s="604"/>
      <c r="H36" s="152">
        <v>26</v>
      </c>
      <c r="I36" s="462" t="s">
        <v>138</v>
      </c>
      <c r="J36" s="463"/>
      <c r="K36" s="463"/>
      <c r="L36" s="463"/>
      <c r="M36" s="463"/>
      <c r="N36" s="463"/>
      <c r="O36" s="463"/>
      <c r="P36" s="463"/>
      <c r="Q36" s="463"/>
      <c r="R36" s="463"/>
      <c r="S36" s="463"/>
      <c r="T36" s="463"/>
      <c r="U36" s="465"/>
      <c r="V36" s="511">
        <v>850</v>
      </c>
      <c r="W36" s="512"/>
      <c r="X36" s="512"/>
      <c r="Y36" s="512"/>
      <c r="Z36" s="512"/>
      <c r="AA36" s="512"/>
      <c r="AB36" s="512"/>
      <c r="AC36" s="512"/>
      <c r="AD36" s="512"/>
      <c r="AE36" s="512"/>
      <c r="AF36" s="512"/>
      <c r="AG36" s="512"/>
      <c r="AH36" s="512"/>
      <c r="AI36" s="512"/>
      <c r="AJ36" s="512"/>
      <c r="AK36" s="512"/>
      <c r="AL36" s="512"/>
      <c r="AM36" s="673"/>
    </row>
    <row r="37" spans="1:39" s="6" customFormat="1" ht="12.75" customHeight="1">
      <c r="A37" s="602"/>
      <c r="B37" s="603"/>
      <c r="C37" s="603"/>
      <c r="D37" s="603"/>
      <c r="E37" s="603"/>
      <c r="F37" s="603"/>
      <c r="G37" s="604"/>
      <c r="H37" s="152">
        <v>27</v>
      </c>
      <c r="I37" s="462" t="s">
        <v>358</v>
      </c>
      <c r="J37" s="463"/>
      <c r="K37" s="463"/>
      <c r="L37" s="463"/>
      <c r="M37" s="463"/>
      <c r="N37" s="463"/>
      <c r="O37" s="463"/>
      <c r="P37" s="463"/>
      <c r="Q37" s="463"/>
      <c r="R37" s="463"/>
      <c r="S37" s="463"/>
      <c r="T37" s="463"/>
      <c r="U37" s="465"/>
      <c r="V37" s="534">
        <v>2.1429999999999998</v>
      </c>
      <c r="W37" s="535"/>
      <c r="X37" s="535"/>
      <c r="Y37" s="535"/>
      <c r="Z37" s="535"/>
      <c r="AA37" s="535"/>
      <c r="AB37" s="535"/>
      <c r="AC37" s="535"/>
      <c r="AD37" s="535"/>
      <c r="AE37" s="535"/>
      <c r="AF37" s="535"/>
      <c r="AG37" s="535"/>
      <c r="AH37" s="535"/>
      <c r="AI37" s="535"/>
      <c r="AJ37" s="535"/>
      <c r="AK37" s="535"/>
      <c r="AL37" s="535"/>
      <c r="AM37" s="672"/>
    </row>
    <row r="38" spans="1:39" s="6" customFormat="1" ht="12.75" customHeight="1" thickBot="1">
      <c r="A38" s="622"/>
      <c r="B38" s="623"/>
      <c r="C38" s="623"/>
      <c r="D38" s="623"/>
      <c r="E38" s="623"/>
      <c r="F38" s="623"/>
      <c r="G38" s="624"/>
      <c r="H38" s="153">
        <v>28</v>
      </c>
      <c r="I38" s="505" t="s">
        <v>142</v>
      </c>
      <c r="J38" s="506"/>
      <c r="K38" s="506"/>
      <c r="L38" s="506"/>
      <c r="M38" s="506"/>
      <c r="N38" s="506"/>
      <c r="O38" s="506"/>
      <c r="P38" s="506"/>
      <c r="Q38" s="506"/>
      <c r="R38" s="506"/>
      <c r="S38" s="506"/>
      <c r="T38" s="506"/>
      <c r="U38" s="507"/>
      <c r="V38" s="271"/>
      <c r="W38" s="509" t="s">
        <v>332</v>
      </c>
      <c r="X38" s="509"/>
      <c r="Y38" s="509"/>
      <c r="Z38" s="509"/>
      <c r="AA38" s="509" t="s">
        <v>249</v>
      </c>
      <c r="AB38" s="509"/>
      <c r="AC38" s="272"/>
      <c r="AD38" s="272"/>
      <c r="AE38" s="273"/>
      <c r="AF38" s="273"/>
      <c r="AG38" s="273"/>
      <c r="AH38" s="273"/>
      <c r="AI38" s="273"/>
      <c r="AJ38" s="273"/>
      <c r="AK38" s="273"/>
      <c r="AL38" s="273"/>
      <c r="AM38" s="274"/>
    </row>
    <row r="39" spans="1:39" s="6" customFormat="1" ht="12.75" customHeight="1">
      <c r="A39" s="617" t="s">
        <v>143</v>
      </c>
      <c r="B39" s="618"/>
      <c r="C39" s="618"/>
      <c r="D39" s="618"/>
      <c r="E39" s="618"/>
      <c r="F39" s="618"/>
      <c r="G39" s="619"/>
      <c r="H39" s="151">
        <v>29</v>
      </c>
      <c r="I39" s="462" t="s">
        <v>144</v>
      </c>
      <c r="J39" s="463"/>
      <c r="K39" s="463"/>
      <c r="L39" s="463"/>
      <c r="M39" s="463"/>
      <c r="N39" s="464"/>
      <c r="O39" s="462" t="s">
        <v>145</v>
      </c>
      <c r="P39" s="463"/>
      <c r="Q39" s="463" t="s">
        <v>145</v>
      </c>
      <c r="R39" s="463"/>
      <c r="S39" s="463"/>
      <c r="T39" s="463"/>
      <c r="U39" s="465"/>
      <c r="V39" s="543" t="s">
        <v>97</v>
      </c>
      <c r="W39" s="544"/>
      <c r="X39" s="544"/>
      <c r="Y39" s="544"/>
      <c r="Z39" s="544"/>
      <c r="AA39" s="544"/>
      <c r="AB39" s="544"/>
      <c r="AC39" s="544"/>
      <c r="AD39" s="544"/>
      <c r="AE39" s="545"/>
      <c r="AF39" s="275" t="s">
        <v>97</v>
      </c>
      <c r="AG39" s="276"/>
      <c r="AH39" s="276"/>
      <c r="AI39" s="276"/>
      <c r="AJ39" s="259"/>
      <c r="AK39" s="259"/>
      <c r="AL39" s="259"/>
      <c r="AM39" s="260"/>
    </row>
    <row r="40" spans="1:39" s="6" customFormat="1" ht="12.75" customHeight="1">
      <c r="A40" s="602"/>
      <c r="B40" s="603"/>
      <c r="C40" s="603"/>
      <c r="D40" s="603"/>
      <c r="E40" s="603"/>
      <c r="F40" s="603"/>
      <c r="G40" s="604"/>
      <c r="H40" s="152">
        <v>30</v>
      </c>
      <c r="I40" s="462" t="s">
        <v>147</v>
      </c>
      <c r="J40" s="463"/>
      <c r="K40" s="463"/>
      <c r="L40" s="463"/>
      <c r="M40" s="463"/>
      <c r="N40" s="463"/>
      <c r="O40" s="463"/>
      <c r="P40" s="463"/>
      <c r="Q40" s="463"/>
      <c r="R40" s="463"/>
      <c r="S40" s="463"/>
      <c r="T40" s="463"/>
      <c r="U40" s="465"/>
      <c r="V40" s="551" t="s">
        <v>97</v>
      </c>
      <c r="W40" s="513"/>
      <c r="X40" s="513"/>
      <c r="Y40" s="513"/>
      <c r="Z40" s="513"/>
      <c r="AA40" s="513"/>
      <c r="AB40" s="513"/>
      <c r="AC40" s="513"/>
      <c r="AD40" s="513"/>
      <c r="AE40" s="513"/>
      <c r="AF40" s="513"/>
      <c r="AG40" s="513"/>
      <c r="AH40" s="513"/>
      <c r="AI40" s="513"/>
      <c r="AJ40" s="513"/>
      <c r="AK40" s="513"/>
      <c r="AL40" s="513"/>
      <c r="AM40" s="552"/>
    </row>
    <row r="41" spans="1:39" s="6" customFormat="1" ht="12.75" customHeight="1">
      <c r="A41" s="602"/>
      <c r="B41" s="603"/>
      <c r="C41" s="603"/>
      <c r="D41" s="603"/>
      <c r="E41" s="603"/>
      <c r="F41" s="603"/>
      <c r="G41" s="604"/>
      <c r="H41" s="152">
        <v>31</v>
      </c>
      <c r="I41" s="462" t="s">
        <v>148</v>
      </c>
      <c r="J41" s="463"/>
      <c r="K41" s="463"/>
      <c r="L41" s="463"/>
      <c r="M41" s="463"/>
      <c r="N41" s="463"/>
      <c r="O41" s="463"/>
      <c r="P41" s="463"/>
      <c r="Q41" s="463"/>
      <c r="R41" s="463"/>
      <c r="S41" s="463"/>
      <c r="T41" s="463"/>
      <c r="U41" s="465"/>
      <c r="V41" s="551" t="s">
        <v>97</v>
      </c>
      <c r="W41" s="513"/>
      <c r="X41" s="513"/>
      <c r="Y41" s="513"/>
      <c r="Z41" s="513"/>
      <c r="AA41" s="513"/>
      <c r="AB41" s="513"/>
      <c r="AC41" s="513"/>
      <c r="AD41" s="513"/>
      <c r="AE41" s="513"/>
      <c r="AF41" s="513"/>
      <c r="AG41" s="513"/>
      <c r="AH41" s="513"/>
      <c r="AI41" s="513"/>
      <c r="AJ41" s="513"/>
      <c r="AK41" s="513"/>
      <c r="AL41" s="513"/>
      <c r="AM41" s="552"/>
    </row>
    <row r="42" spans="1:39" s="6" customFormat="1" ht="12.75" customHeight="1">
      <c r="A42" s="602"/>
      <c r="B42" s="603"/>
      <c r="C42" s="603"/>
      <c r="D42" s="603"/>
      <c r="E42" s="603"/>
      <c r="F42" s="603"/>
      <c r="G42" s="604"/>
      <c r="H42" s="152">
        <v>32</v>
      </c>
      <c r="I42" s="462" t="s">
        <v>149</v>
      </c>
      <c r="J42" s="463"/>
      <c r="K42" s="463"/>
      <c r="L42" s="463"/>
      <c r="M42" s="463"/>
      <c r="N42" s="463"/>
      <c r="O42" s="463"/>
      <c r="P42" s="463"/>
      <c r="Q42" s="463"/>
      <c r="R42" s="463"/>
      <c r="S42" s="463"/>
      <c r="T42" s="463"/>
      <c r="U42" s="465"/>
      <c r="V42" s="534" t="s">
        <v>359</v>
      </c>
      <c r="W42" s="535"/>
      <c r="X42" s="535"/>
      <c r="Y42" s="535"/>
      <c r="Z42" s="535"/>
      <c r="AA42" s="535"/>
      <c r="AB42" s="535"/>
      <c r="AC42" s="535"/>
      <c r="AD42" s="535"/>
      <c r="AE42" s="535"/>
      <c r="AF42" s="535"/>
      <c r="AG42" s="535"/>
      <c r="AH42" s="535"/>
      <c r="AI42" s="535"/>
      <c r="AJ42" s="535"/>
      <c r="AK42" s="535"/>
      <c r="AL42" s="535"/>
      <c r="AM42" s="672"/>
    </row>
    <row r="43" spans="1:39" s="6" customFormat="1" ht="12.75" customHeight="1">
      <c r="A43" s="602"/>
      <c r="B43" s="603"/>
      <c r="C43" s="603"/>
      <c r="D43" s="603"/>
      <c r="E43" s="603"/>
      <c r="F43" s="603"/>
      <c r="G43" s="604"/>
      <c r="H43" s="152">
        <v>33</v>
      </c>
      <c r="I43" s="462" t="s">
        <v>269</v>
      </c>
      <c r="J43" s="463"/>
      <c r="K43" s="463"/>
      <c r="L43" s="463"/>
      <c r="M43" s="463"/>
      <c r="N43" s="463"/>
      <c r="O43" s="463"/>
      <c r="P43" s="463"/>
      <c r="Q43" s="463"/>
      <c r="R43" s="463"/>
      <c r="S43" s="463"/>
      <c r="T43" s="463"/>
      <c r="U43" s="465"/>
      <c r="V43" s="697" t="s">
        <v>414</v>
      </c>
      <c r="W43" s="698"/>
      <c r="X43" s="698"/>
      <c r="Y43" s="698"/>
      <c r="Z43" s="698"/>
      <c r="AA43" s="698"/>
      <c r="AB43" s="698"/>
      <c r="AC43" s="698"/>
      <c r="AD43" s="698"/>
      <c r="AE43" s="698"/>
      <c r="AF43" s="698"/>
      <c r="AG43" s="698"/>
      <c r="AH43" s="698"/>
      <c r="AI43" s="698"/>
      <c r="AJ43" s="698"/>
      <c r="AK43" s="698"/>
      <c r="AL43" s="698"/>
      <c r="AM43" s="699"/>
    </row>
    <row r="44" spans="1:39" s="6" customFormat="1" ht="12.75" customHeight="1">
      <c r="A44" s="602"/>
      <c r="B44" s="603"/>
      <c r="C44" s="603"/>
      <c r="D44" s="603"/>
      <c r="E44" s="603"/>
      <c r="F44" s="603"/>
      <c r="G44" s="604"/>
      <c r="H44" s="152">
        <v>34</v>
      </c>
      <c r="I44" s="462" t="s">
        <v>268</v>
      </c>
      <c r="J44" s="463"/>
      <c r="K44" s="463"/>
      <c r="L44" s="463"/>
      <c r="M44" s="463"/>
      <c r="N44" s="463"/>
      <c r="O44" s="463"/>
      <c r="P44" s="463"/>
      <c r="Q44" s="463"/>
      <c r="R44" s="463"/>
      <c r="S44" s="463"/>
      <c r="T44" s="463"/>
      <c r="U44" s="465"/>
      <c r="V44" s="697" t="s">
        <v>363</v>
      </c>
      <c r="W44" s="698"/>
      <c r="X44" s="698"/>
      <c r="Y44" s="698"/>
      <c r="Z44" s="698"/>
      <c r="AA44" s="698"/>
      <c r="AB44" s="698"/>
      <c r="AC44" s="698"/>
      <c r="AD44" s="698"/>
      <c r="AE44" s="698"/>
      <c r="AF44" s="698"/>
      <c r="AG44" s="698"/>
      <c r="AH44" s="698"/>
      <c r="AI44" s="698"/>
      <c r="AJ44" s="698"/>
      <c r="AK44" s="698"/>
      <c r="AL44" s="698"/>
      <c r="AM44" s="699"/>
    </row>
    <row r="45" spans="1:39" s="6" customFormat="1" ht="12.75" customHeight="1" thickBot="1">
      <c r="A45" s="622"/>
      <c r="B45" s="623"/>
      <c r="C45" s="623"/>
      <c r="D45" s="623"/>
      <c r="E45" s="623"/>
      <c r="F45" s="623"/>
      <c r="G45" s="624"/>
      <c r="H45" s="153">
        <v>35</v>
      </c>
      <c r="I45" s="462" t="s">
        <v>150</v>
      </c>
      <c r="J45" s="463"/>
      <c r="K45" s="463"/>
      <c r="L45" s="463"/>
      <c r="M45" s="463"/>
      <c r="N45" s="463"/>
      <c r="O45" s="463"/>
      <c r="P45" s="463"/>
      <c r="Q45" s="463"/>
      <c r="R45" s="463"/>
      <c r="S45" s="463"/>
      <c r="T45" s="463"/>
      <c r="U45" s="465"/>
      <c r="V45" s="534" t="s">
        <v>362</v>
      </c>
      <c r="W45" s="535"/>
      <c r="X45" s="535"/>
      <c r="Y45" s="535"/>
      <c r="Z45" s="535"/>
      <c r="AA45" s="535"/>
      <c r="AB45" s="535"/>
      <c r="AC45" s="535"/>
      <c r="AD45" s="535"/>
      <c r="AE45" s="535"/>
      <c r="AF45" s="535"/>
      <c r="AG45" s="535"/>
      <c r="AH45" s="535"/>
      <c r="AI45" s="535"/>
      <c r="AJ45" s="535"/>
      <c r="AK45" s="535"/>
      <c r="AL45" s="535"/>
      <c r="AM45" s="672"/>
    </row>
    <row r="46" spans="1:39" s="6" customFormat="1" ht="12.75" customHeight="1">
      <c r="A46" s="617" t="s">
        <v>151</v>
      </c>
      <c r="B46" s="618"/>
      <c r="C46" s="618"/>
      <c r="D46" s="618"/>
      <c r="E46" s="618"/>
      <c r="F46" s="618"/>
      <c r="G46" s="619"/>
      <c r="H46" s="151">
        <v>36</v>
      </c>
      <c r="I46" s="493" t="s">
        <v>152</v>
      </c>
      <c r="J46" s="494"/>
      <c r="K46" s="494"/>
      <c r="L46" s="494"/>
      <c r="M46" s="494"/>
      <c r="N46" s="549"/>
      <c r="O46" s="493" t="s">
        <v>153</v>
      </c>
      <c r="P46" s="494"/>
      <c r="Q46" s="494"/>
      <c r="R46" s="494"/>
      <c r="S46" s="494"/>
      <c r="T46" s="494"/>
      <c r="U46" s="495"/>
      <c r="V46" s="452" t="s">
        <v>310</v>
      </c>
      <c r="W46" s="450"/>
      <c r="X46" s="450"/>
      <c r="Y46" s="277" t="s">
        <v>155</v>
      </c>
      <c r="Z46" s="276"/>
      <c r="AA46" s="278"/>
      <c r="AB46" s="278"/>
      <c r="AC46" s="278"/>
      <c r="AD46" s="278"/>
      <c r="AE46" s="278"/>
      <c r="AF46" s="449" t="s">
        <v>182</v>
      </c>
      <c r="AG46" s="450"/>
      <c r="AH46" s="450"/>
      <c r="AI46" s="276" t="s">
        <v>155</v>
      </c>
      <c r="AJ46" s="278"/>
      <c r="AK46" s="278"/>
      <c r="AL46" s="278"/>
      <c r="AM46" s="279"/>
    </row>
    <row r="47" spans="1:39" s="6" customFormat="1" ht="12.75" customHeight="1" thickBot="1">
      <c r="A47" s="622"/>
      <c r="B47" s="623"/>
      <c r="C47" s="623"/>
      <c r="D47" s="623"/>
      <c r="E47" s="623"/>
      <c r="F47" s="623"/>
      <c r="G47" s="624"/>
      <c r="H47" s="156">
        <v>37</v>
      </c>
      <c r="I47" s="505" t="s">
        <v>157</v>
      </c>
      <c r="J47" s="506"/>
      <c r="K47" s="506"/>
      <c r="L47" s="506"/>
      <c r="M47" s="506"/>
      <c r="N47" s="550"/>
      <c r="O47" s="505" t="s">
        <v>153</v>
      </c>
      <c r="P47" s="506"/>
      <c r="Q47" s="506"/>
      <c r="R47" s="506"/>
      <c r="S47" s="506"/>
      <c r="T47" s="506"/>
      <c r="U47" s="507"/>
      <c r="V47" s="508" t="s">
        <v>255</v>
      </c>
      <c r="W47" s="509"/>
      <c r="X47" s="509"/>
      <c r="Y47" s="509"/>
      <c r="Z47" s="509"/>
      <c r="AA47" s="509"/>
      <c r="AB47" s="509"/>
      <c r="AC47" s="509"/>
      <c r="AD47" s="509"/>
      <c r="AE47" s="556"/>
      <c r="AF47" s="553" t="s">
        <v>254</v>
      </c>
      <c r="AG47" s="554"/>
      <c r="AH47" s="554"/>
      <c r="AI47" s="554"/>
      <c r="AJ47" s="554"/>
      <c r="AK47" s="554"/>
      <c r="AL47" s="554"/>
      <c r="AM47" s="555"/>
    </row>
    <row r="48" spans="1:39" s="6" customFormat="1" ht="12.75" customHeight="1">
      <c r="A48" s="621" t="s">
        <v>158</v>
      </c>
      <c r="B48" s="618"/>
      <c r="C48" s="618"/>
      <c r="D48" s="618"/>
      <c r="E48" s="618"/>
      <c r="F48" s="618"/>
      <c r="G48" s="619"/>
      <c r="H48" s="157">
        <v>38</v>
      </c>
      <c r="I48" s="462" t="s">
        <v>159</v>
      </c>
      <c r="J48" s="463"/>
      <c r="K48" s="463"/>
      <c r="L48" s="463"/>
      <c r="M48" s="463"/>
      <c r="N48" s="463"/>
      <c r="O48" s="463"/>
      <c r="P48" s="463"/>
      <c r="Q48" s="463"/>
      <c r="R48" s="463"/>
      <c r="S48" s="463"/>
      <c r="T48" s="463"/>
      <c r="U48" s="465"/>
      <c r="V48" s="452" t="s">
        <v>278</v>
      </c>
      <c r="W48" s="450"/>
      <c r="X48" s="450"/>
      <c r="Y48" s="450"/>
      <c r="Z48" s="450"/>
      <c r="AA48" s="450"/>
      <c r="AB48" s="450"/>
      <c r="AC48" s="450"/>
      <c r="AD48" s="450"/>
      <c r="AE48" s="450"/>
      <c r="AF48" s="450"/>
      <c r="AG48" s="450"/>
      <c r="AH48" s="450"/>
      <c r="AI48" s="450"/>
      <c r="AJ48" s="450"/>
      <c r="AK48" s="450"/>
      <c r="AL48" s="450"/>
      <c r="AM48" s="451"/>
    </row>
    <row r="49" spans="1:39" s="6" customFormat="1" ht="12.75" customHeight="1">
      <c r="A49" s="602"/>
      <c r="B49" s="603"/>
      <c r="C49" s="603"/>
      <c r="D49" s="603"/>
      <c r="E49" s="603"/>
      <c r="F49" s="603"/>
      <c r="G49" s="604"/>
      <c r="H49" s="152">
        <v>39</v>
      </c>
      <c r="I49" s="462" t="s">
        <v>160</v>
      </c>
      <c r="J49" s="463"/>
      <c r="K49" s="463"/>
      <c r="L49" s="463"/>
      <c r="M49" s="463"/>
      <c r="N49" s="463"/>
      <c r="O49" s="463"/>
      <c r="P49" s="463"/>
      <c r="Q49" s="463"/>
      <c r="R49" s="463"/>
      <c r="S49" s="463"/>
      <c r="T49" s="463"/>
      <c r="U49" s="465"/>
      <c r="V49" s="437" t="s">
        <v>292</v>
      </c>
      <c r="W49" s="438"/>
      <c r="X49" s="438"/>
      <c r="Y49" s="438"/>
      <c r="Z49" s="438"/>
      <c r="AA49" s="438"/>
      <c r="AB49" s="438"/>
      <c r="AC49" s="438"/>
      <c r="AD49" s="438"/>
      <c r="AE49" s="438"/>
      <c r="AF49" s="438"/>
      <c r="AG49" s="438"/>
      <c r="AH49" s="438"/>
      <c r="AI49" s="438"/>
      <c r="AJ49" s="438"/>
      <c r="AK49" s="438"/>
      <c r="AL49" s="438"/>
      <c r="AM49" s="439"/>
    </row>
    <row r="50" spans="1:39" s="6" customFormat="1" ht="12.75" customHeight="1">
      <c r="A50" s="602"/>
      <c r="B50" s="603"/>
      <c r="C50" s="603"/>
      <c r="D50" s="603"/>
      <c r="E50" s="603"/>
      <c r="F50" s="603"/>
      <c r="G50" s="604"/>
      <c r="H50" s="152">
        <v>40</v>
      </c>
      <c r="I50" s="462" t="s">
        <v>162</v>
      </c>
      <c r="J50" s="463"/>
      <c r="K50" s="463"/>
      <c r="L50" s="463"/>
      <c r="M50" s="463"/>
      <c r="N50" s="463"/>
      <c r="O50" s="463"/>
      <c r="P50" s="463"/>
      <c r="Q50" s="463"/>
      <c r="R50" s="463"/>
      <c r="S50" s="463"/>
      <c r="T50" s="463"/>
      <c r="U50" s="465"/>
      <c r="V50" s="437" t="s">
        <v>161</v>
      </c>
      <c r="W50" s="438"/>
      <c r="X50" s="438"/>
      <c r="Y50" s="438"/>
      <c r="Z50" s="438"/>
      <c r="AA50" s="438"/>
      <c r="AB50" s="438"/>
      <c r="AC50" s="438"/>
      <c r="AD50" s="438"/>
      <c r="AE50" s="438"/>
      <c r="AF50" s="438"/>
      <c r="AG50" s="438"/>
      <c r="AH50" s="438"/>
      <c r="AI50" s="438"/>
      <c r="AJ50" s="438"/>
      <c r="AK50" s="438"/>
      <c r="AL50" s="438"/>
      <c r="AM50" s="439"/>
    </row>
    <row r="51" spans="1:39" s="6" customFormat="1" ht="12.75" customHeight="1">
      <c r="A51" s="602"/>
      <c r="B51" s="603"/>
      <c r="C51" s="603"/>
      <c r="D51" s="603"/>
      <c r="E51" s="603"/>
      <c r="F51" s="603"/>
      <c r="G51" s="604"/>
      <c r="H51" s="152">
        <v>41</v>
      </c>
      <c r="I51" s="462" t="s">
        <v>163</v>
      </c>
      <c r="J51" s="463"/>
      <c r="K51" s="463"/>
      <c r="L51" s="463"/>
      <c r="M51" s="463"/>
      <c r="N51" s="463"/>
      <c r="O51" s="463"/>
      <c r="P51" s="463"/>
      <c r="Q51" s="463"/>
      <c r="R51" s="463"/>
      <c r="S51" s="463"/>
      <c r="T51" s="463"/>
      <c r="U51" s="465"/>
      <c r="V51" s="437" t="s">
        <v>86</v>
      </c>
      <c r="W51" s="438"/>
      <c r="X51" s="438"/>
      <c r="Y51" s="438"/>
      <c r="Z51" s="438"/>
      <c r="AA51" s="438"/>
      <c r="AB51" s="438"/>
      <c r="AC51" s="438"/>
      <c r="AD51" s="438"/>
      <c r="AE51" s="438"/>
      <c r="AF51" s="438"/>
      <c r="AG51" s="438"/>
      <c r="AH51" s="438"/>
      <c r="AI51" s="438"/>
      <c r="AJ51" s="438"/>
      <c r="AK51" s="438"/>
      <c r="AL51" s="438"/>
      <c r="AM51" s="439"/>
    </row>
    <row r="52" spans="1:39" s="6" customFormat="1" ht="12.75" customHeight="1">
      <c r="A52" s="602"/>
      <c r="B52" s="603"/>
      <c r="C52" s="603"/>
      <c r="D52" s="603"/>
      <c r="E52" s="603"/>
      <c r="F52" s="603"/>
      <c r="G52" s="604"/>
      <c r="H52" s="152">
        <v>42</v>
      </c>
      <c r="I52" s="462" t="s">
        <v>164</v>
      </c>
      <c r="J52" s="463"/>
      <c r="K52" s="463"/>
      <c r="L52" s="463"/>
      <c r="M52" s="463"/>
      <c r="N52" s="463"/>
      <c r="O52" s="463"/>
      <c r="P52" s="463"/>
      <c r="Q52" s="463"/>
      <c r="R52" s="463"/>
      <c r="S52" s="463"/>
      <c r="T52" s="463"/>
      <c r="U52" s="465"/>
      <c r="V52" s="437" t="s">
        <v>365</v>
      </c>
      <c r="W52" s="438"/>
      <c r="X52" s="438"/>
      <c r="Y52" s="438"/>
      <c r="Z52" s="438"/>
      <c r="AA52" s="438"/>
      <c r="AB52" s="438"/>
      <c r="AC52" s="438"/>
      <c r="AD52" s="438"/>
      <c r="AE52" s="438"/>
      <c r="AF52" s="438"/>
      <c r="AG52" s="438"/>
      <c r="AH52" s="438"/>
      <c r="AI52" s="438"/>
      <c r="AJ52" s="438"/>
      <c r="AK52" s="438"/>
      <c r="AL52" s="438"/>
      <c r="AM52" s="439"/>
    </row>
    <row r="53" spans="1:39" s="6" customFormat="1" ht="12.75" customHeight="1">
      <c r="A53" s="602"/>
      <c r="B53" s="603"/>
      <c r="C53" s="603"/>
      <c r="D53" s="603"/>
      <c r="E53" s="603"/>
      <c r="F53" s="603"/>
      <c r="G53" s="604"/>
      <c r="H53" s="152">
        <v>43</v>
      </c>
      <c r="I53" s="462" t="s">
        <v>110</v>
      </c>
      <c r="J53" s="463"/>
      <c r="K53" s="463"/>
      <c r="L53" s="463"/>
      <c r="M53" s="463"/>
      <c r="N53" s="463"/>
      <c r="O53" s="463"/>
      <c r="P53" s="463"/>
      <c r="Q53" s="463"/>
      <c r="R53" s="463"/>
      <c r="S53" s="463"/>
      <c r="T53" s="463"/>
      <c r="U53" s="465"/>
      <c r="V53" s="437" t="s">
        <v>85</v>
      </c>
      <c r="W53" s="438"/>
      <c r="X53" s="438"/>
      <c r="Y53" s="438"/>
      <c r="Z53" s="438"/>
      <c r="AA53" s="438"/>
      <c r="AB53" s="438"/>
      <c r="AC53" s="438"/>
      <c r="AD53" s="438"/>
      <c r="AE53" s="438"/>
      <c r="AF53" s="438"/>
      <c r="AG53" s="438"/>
      <c r="AH53" s="438"/>
      <c r="AI53" s="438"/>
      <c r="AJ53" s="438"/>
      <c r="AK53" s="438"/>
      <c r="AL53" s="438"/>
      <c r="AM53" s="439"/>
    </row>
    <row r="54" spans="1:39" s="6" customFormat="1" ht="12.75" customHeight="1" thickBot="1">
      <c r="A54" s="602"/>
      <c r="B54" s="603"/>
      <c r="C54" s="603"/>
      <c r="D54" s="603"/>
      <c r="E54" s="603"/>
      <c r="F54" s="603"/>
      <c r="G54" s="604"/>
      <c r="H54" s="152">
        <v>44</v>
      </c>
      <c r="I54" s="140"/>
      <c r="J54" s="141"/>
      <c r="K54" s="141"/>
      <c r="L54" s="141"/>
      <c r="M54" s="141"/>
      <c r="N54" s="141"/>
      <c r="O54" s="141"/>
      <c r="P54" s="141"/>
      <c r="Q54" s="141"/>
      <c r="R54" s="141"/>
      <c r="S54" s="141"/>
      <c r="T54" s="141"/>
      <c r="U54" s="141"/>
      <c r="V54" s="625"/>
      <c r="W54" s="626"/>
      <c r="X54" s="626"/>
      <c r="Y54" s="626"/>
      <c r="Z54" s="626"/>
      <c r="AA54" s="626"/>
      <c r="AB54" s="626"/>
      <c r="AC54" s="626"/>
      <c r="AD54" s="626"/>
      <c r="AE54" s="626"/>
      <c r="AF54" s="626"/>
      <c r="AG54" s="626"/>
      <c r="AH54" s="626"/>
      <c r="AI54" s="626"/>
      <c r="AJ54" s="626"/>
      <c r="AK54" s="626"/>
      <c r="AL54" s="626"/>
      <c r="AM54" s="627"/>
    </row>
    <row r="55" spans="1:39" s="6" customFormat="1" ht="12.75" customHeight="1">
      <c r="A55" s="617" t="s">
        <v>165</v>
      </c>
      <c r="B55" s="618"/>
      <c r="C55" s="618"/>
      <c r="D55" s="618"/>
      <c r="E55" s="618"/>
      <c r="F55" s="618"/>
      <c r="G55" s="619"/>
      <c r="H55" s="151">
        <v>45</v>
      </c>
      <c r="I55" s="493" t="s">
        <v>166</v>
      </c>
      <c r="J55" s="494"/>
      <c r="K55" s="494"/>
      <c r="L55" s="494"/>
      <c r="M55" s="494"/>
      <c r="N55" s="494"/>
      <c r="O55" s="494"/>
      <c r="P55" s="494"/>
      <c r="Q55" s="494"/>
      <c r="R55" s="494"/>
      <c r="S55" s="494"/>
      <c r="T55" s="494"/>
      <c r="U55" s="495"/>
      <c r="V55" s="452" t="s">
        <v>167</v>
      </c>
      <c r="W55" s="450"/>
      <c r="X55" s="450"/>
      <c r="Y55" s="450"/>
      <c r="Z55" s="450"/>
      <c r="AA55" s="450"/>
      <c r="AB55" s="450"/>
      <c r="AC55" s="450"/>
      <c r="AD55" s="450"/>
      <c r="AE55" s="450"/>
      <c r="AF55" s="450"/>
      <c r="AG55" s="450"/>
      <c r="AH55" s="450"/>
      <c r="AI55" s="450"/>
      <c r="AJ55" s="450"/>
      <c r="AK55" s="450"/>
      <c r="AL55" s="450"/>
      <c r="AM55" s="451"/>
    </row>
    <row r="56" spans="1:39" s="6" customFormat="1" ht="12.75" customHeight="1">
      <c r="A56" s="602"/>
      <c r="B56" s="603"/>
      <c r="C56" s="603"/>
      <c r="D56" s="603"/>
      <c r="E56" s="603"/>
      <c r="F56" s="603"/>
      <c r="G56" s="604"/>
      <c r="H56" s="152">
        <v>46</v>
      </c>
      <c r="I56" s="462" t="s">
        <v>168</v>
      </c>
      <c r="J56" s="463"/>
      <c r="K56" s="463"/>
      <c r="L56" s="463"/>
      <c r="M56" s="463"/>
      <c r="N56" s="463"/>
      <c r="O56" s="463"/>
      <c r="P56" s="463"/>
      <c r="Q56" s="463"/>
      <c r="R56" s="463"/>
      <c r="S56" s="463"/>
      <c r="T56" s="463"/>
      <c r="U56" s="465"/>
      <c r="V56" s="437" t="s">
        <v>85</v>
      </c>
      <c r="W56" s="438"/>
      <c r="X56" s="438"/>
      <c r="Y56" s="438"/>
      <c r="Z56" s="438"/>
      <c r="AA56" s="438"/>
      <c r="AB56" s="438"/>
      <c r="AC56" s="438"/>
      <c r="AD56" s="438"/>
      <c r="AE56" s="438"/>
      <c r="AF56" s="438"/>
      <c r="AG56" s="438"/>
      <c r="AH56" s="438"/>
      <c r="AI56" s="438"/>
      <c r="AJ56" s="438"/>
      <c r="AK56" s="438"/>
      <c r="AL56" s="438"/>
      <c r="AM56" s="439"/>
    </row>
    <row r="57" spans="1:39" s="6" customFormat="1" ht="12.75" customHeight="1">
      <c r="A57" s="602"/>
      <c r="B57" s="603"/>
      <c r="C57" s="603"/>
      <c r="D57" s="603"/>
      <c r="E57" s="603"/>
      <c r="F57" s="603"/>
      <c r="G57" s="604"/>
      <c r="H57" s="152">
        <v>47</v>
      </c>
      <c r="I57" s="462" t="s">
        <v>169</v>
      </c>
      <c r="J57" s="463"/>
      <c r="K57" s="463"/>
      <c r="L57" s="463"/>
      <c r="M57" s="463"/>
      <c r="N57" s="463"/>
      <c r="O57" s="463"/>
      <c r="P57" s="463"/>
      <c r="Q57" s="463"/>
      <c r="R57" s="463"/>
      <c r="S57" s="463"/>
      <c r="T57" s="463"/>
      <c r="U57" s="465"/>
      <c r="V57" s="428" t="s">
        <v>88</v>
      </c>
      <c r="W57" s="429"/>
      <c r="X57" s="429"/>
      <c r="Y57" s="429"/>
      <c r="Z57" s="429"/>
      <c r="AA57" s="429"/>
      <c r="AB57" s="429"/>
      <c r="AC57" s="429"/>
      <c r="AD57" s="429"/>
      <c r="AE57" s="429"/>
      <c r="AF57" s="429"/>
      <c r="AG57" s="429"/>
      <c r="AH57" s="429"/>
      <c r="AI57" s="429"/>
      <c r="AJ57" s="429"/>
      <c r="AK57" s="429"/>
      <c r="AL57" s="429"/>
      <c r="AM57" s="430"/>
    </row>
    <row r="58" spans="1:39" s="6" customFormat="1" ht="12.75" customHeight="1">
      <c r="A58" s="602"/>
      <c r="B58" s="603"/>
      <c r="C58" s="603"/>
      <c r="D58" s="603"/>
      <c r="E58" s="603"/>
      <c r="F58" s="603"/>
      <c r="G58" s="604"/>
      <c r="H58" s="152">
        <v>48</v>
      </c>
      <c r="I58" s="462" t="s">
        <v>170</v>
      </c>
      <c r="J58" s="463"/>
      <c r="K58" s="463"/>
      <c r="L58" s="463"/>
      <c r="M58" s="463"/>
      <c r="N58" s="463"/>
      <c r="O58" s="463"/>
      <c r="P58" s="463"/>
      <c r="Q58" s="463"/>
      <c r="R58" s="463"/>
      <c r="S58" s="463"/>
      <c r="T58" s="463"/>
      <c r="U58" s="465"/>
      <c r="V58" s="428" t="s">
        <v>102</v>
      </c>
      <c r="W58" s="429"/>
      <c r="X58" s="429"/>
      <c r="Y58" s="429"/>
      <c r="Z58" s="429"/>
      <c r="AA58" s="429"/>
      <c r="AB58" s="429"/>
      <c r="AC58" s="429"/>
      <c r="AD58" s="429"/>
      <c r="AE58" s="429"/>
      <c r="AF58" s="429"/>
      <c r="AG58" s="429"/>
      <c r="AH58" s="429"/>
      <c r="AI58" s="429"/>
      <c r="AJ58" s="429"/>
      <c r="AK58" s="429"/>
      <c r="AL58" s="429"/>
      <c r="AM58" s="430"/>
    </row>
    <row r="59" spans="1:39" s="6" customFormat="1" ht="12.75" customHeight="1">
      <c r="A59" s="602"/>
      <c r="B59" s="603"/>
      <c r="C59" s="603"/>
      <c r="D59" s="603"/>
      <c r="E59" s="603"/>
      <c r="F59" s="603"/>
      <c r="G59" s="604"/>
      <c r="H59" s="152">
        <v>49</v>
      </c>
      <c r="I59" s="462" t="s">
        <v>298</v>
      </c>
      <c r="J59" s="463"/>
      <c r="K59" s="463"/>
      <c r="L59" s="463"/>
      <c r="M59" s="463"/>
      <c r="N59" s="463"/>
      <c r="O59" s="463"/>
      <c r="P59" s="463"/>
      <c r="Q59" s="463"/>
      <c r="R59" s="463"/>
      <c r="S59" s="463"/>
      <c r="T59" s="463"/>
      <c r="U59" s="465"/>
      <c r="V59" s="428" t="s">
        <v>299</v>
      </c>
      <c r="W59" s="429"/>
      <c r="X59" s="429"/>
      <c r="Y59" s="429"/>
      <c r="Z59" s="429"/>
      <c r="AA59" s="429"/>
      <c r="AB59" s="429"/>
      <c r="AC59" s="429"/>
      <c r="AD59" s="429"/>
      <c r="AE59" s="429"/>
      <c r="AF59" s="429"/>
      <c r="AG59" s="429"/>
      <c r="AH59" s="429"/>
      <c r="AI59" s="429"/>
      <c r="AJ59" s="429"/>
      <c r="AK59" s="429"/>
      <c r="AL59" s="429"/>
      <c r="AM59" s="430"/>
    </row>
    <row r="60" spans="1:39" s="6" customFormat="1" ht="12.75" customHeight="1">
      <c r="A60" s="602"/>
      <c r="B60" s="603"/>
      <c r="C60" s="603"/>
      <c r="D60" s="603"/>
      <c r="E60" s="603"/>
      <c r="F60" s="603"/>
      <c r="G60" s="604"/>
      <c r="H60" s="152">
        <v>50</v>
      </c>
      <c r="I60" s="462" t="s">
        <v>300</v>
      </c>
      <c r="J60" s="463"/>
      <c r="K60" s="463"/>
      <c r="L60" s="463"/>
      <c r="M60" s="463"/>
      <c r="N60" s="463"/>
      <c r="O60" s="463"/>
      <c r="P60" s="463"/>
      <c r="Q60" s="463"/>
      <c r="R60" s="463"/>
      <c r="S60" s="463"/>
      <c r="T60" s="463"/>
      <c r="U60" s="465"/>
      <c r="V60" s="428" t="s">
        <v>299</v>
      </c>
      <c r="W60" s="429"/>
      <c r="X60" s="429"/>
      <c r="Y60" s="429"/>
      <c r="Z60" s="429"/>
      <c r="AA60" s="429"/>
      <c r="AB60" s="429"/>
      <c r="AC60" s="429"/>
      <c r="AD60" s="429"/>
      <c r="AE60" s="429"/>
      <c r="AF60" s="429"/>
      <c r="AG60" s="429"/>
      <c r="AH60" s="429"/>
      <c r="AI60" s="429"/>
      <c r="AJ60" s="429"/>
      <c r="AK60" s="429"/>
      <c r="AL60" s="429"/>
      <c r="AM60" s="430"/>
    </row>
    <row r="61" spans="1:39" s="6" customFormat="1" ht="12.75" customHeight="1" thickBot="1">
      <c r="A61" s="602"/>
      <c r="B61" s="603"/>
      <c r="C61" s="603"/>
      <c r="D61" s="603"/>
      <c r="E61" s="603"/>
      <c r="F61" s="603"/>
      <c r="G61" s="604"/>
      <c r="H61" s="153">
        <v>51</v>
      </c>
      <c r="I61" s="499" t="s">
        <v>171</v>
      </c>
      <c r="J61" s="500"/>
      <c r="K61" s="500"/>
      <c r="L61" s="500"/>
      <c r="M61" s="500"/>
      <c r="N61" s="500"/>
      <c r="O61" s="500"/>
      <c r="P61" s="500"/>
      <c r="Q61" s="500"/>
      <c r="R61" s="500"/>
      <c r="S61" s="500"/>
      <c r="T61" s="500"/>
      <c r="U61" s="620"/>
      <c r="V61" s="425" t="s">
        <v>85</v>
      </c>
      <c r="W61" s="426"/>
      <c r="X61" s="426"/>
      <c r="Y61" s="426"/>
      <c r="Z61" s="426"/>
      <c r="AA61" s="426"/>
      <c r="AB61" s="426"/>
      <c r="AC61" s="426"/>
      <c r="AD61" s="426"/>
      <c r="AE61" s="426"/>
      <c r="AF61" s="426"/>
      <c r="AG61" s="426"/>
      <c r="AH61" s="426"/>
      <c r="AI61" s="426"/>
      <c r="AJ61" s="426"/>
      <c r="AK61" s="426"/>
      <c r="AL61" s="426"/>
      <c r="AM61" s="427"/>
    </row>
    <row r="62" spans="1:39" s="6" customFormat="1" ht="12.75" customHeight="1">
      <c r="A62" s="599" t="s">
        <v>261</v>
      </c>
      <c r="B62" s="600"/>
      <c r="C62" s="600"/>
      <c r="D62" s="600"/>
      <c r="E62" s="600"/>
      <c r="F62" s="600"/>
      <c r="G62" s="601"/>
      <c r="H62" s="158">
        <v>52</v>
      </c>
      <c r="I62" s="608" t="s">
        <v>89</v>
      </c>
      <c r="J62" s="609"/>
      <c r="K62" s="609"/>
      <c r="L62" s="609"/>
      <c r="M62" s="609"/>
      <c r="N62" s="609"/>
      <c r="O62" s="609"/>
      <c r="P62" s="609"/>
      <c r="Q62" s="609"/>
      <c r="R62" s="609"/>
      <c r="S62" s="609"/>
      <c r="T62" s="609"/>
      <c r="U62" s="610"/>
      <c r="V62" s="587" t="s">
        <v>297</v>
      </c>
      <c r="W62" s="588"/>
      <c r="X62" s="588"/>
      <c r="Y62" s="588"/>
      <c r="Z62" s="588"/>
      <c r="AA62" s="588"/>
      <c r="AB62" s="588"/>
      <c r="AC62" s="588"/>
      <c r="AD62" s="588"/>
      <c r="AE62" s="588"/>
      <c r="AF62" s="588"/>
      <c r="AG62" s="588"/>
      <c r="AH62" s="588"/>
      <c r="AI62" s="588"/>
      <c r="AJ62" s="588"/>
      <c r="AK62" s="588"/>
      <c r="AL62" s="588"/>
      <c r="AM62" s="589"/>
    </row>
    <row r="63" spans="1:39" s="6" customFormat="1" ht="12.75" customHeight="1">
      <c r="A63" s="602"/>
      <c r="B63" s="603"/>
      <c r="C63" s="603"/>
      <c r="D63" s="603"/>
      <c r="E63" s="603"/>
      <c r="F63" s="603"/>
      <c r="G63" s="604"/>
      <c r="H63" s="152">
        <v>53</v>
      </c>
      <c r="I63" s="462" t="s">
        <v>87</v>
      </c>
      <c r="J63" s="463"/>
      <c r="K63" s="463"/>
      <c r="L63" s="463"/>
      <c r="M63" s="463"/>
      <c r="N63" s="463"/>
      <c r="O63" s="463"/>
      <c r="P63" s="463"/>
      <c r="Q63" s="463"/>
      <c r="R63" s="463"/>
      <c r="S63" s="463"/>
      <c r="T63" s="463"/>
      <c r="U63" s="465"/>
      <c r="V63" s="428" t="s">
        <v>297</v>
      </c>
      <c r="W63" s="429"/>
      <c r="X63" s="429"/>
      <c r="Y63" s="429"/>
      <c r="Z63" s="429"/>
      <c r="AA63" s="429"/>
      <c r="AB63" s="429"/>
      <c r="AC63" s="429"/>
      <c r="AD63" s="429"/>
      <c r="AE63" s="429"/>
      <c r="AF63" s="429"/>
      <c r="AG63" s="429"/>
      <c r="AH63" s="429"/>
      <c r="AI63" s="429"/>
      <c r="AJ63" s="429"/>
      <c r="AK63" s="429"/>
      <c r="AL63" s="429"/>
      <c r="AM63" s="430"/>
    </row>
    <row r="64" spans="1:39" s="6" customFormat="1" ht="12.75" customHeight="1" thickBot="1">
      <c r="A64" s="605"/>
      <c r="B64" s="606"/>
      <c r="C64" s="606"/>
      <c r="D64" s="606"/>
      <c r="E64" s="606"/>
      <c r="F64" s="606"/>
      <c r="G64" s="607"/>
      <c r="H64" s="162">
        <v>52</v>
      </c>
      <c r="I64" s="614" t="s">
        <v>301</v>
      </c>
      <c r="J64" s="615"/>
      <c r="K64" s="615"/>
      <c r="L64" s="615"/>
      <c r="M64" s="615"/>
      <c r="N64" s="615"/>
      <c r="O64" s="615"/>
      <c r="P64" s="615"/>
      <c r="Q64" s="615"/>
      <c r="R64" s="615"/>
      <c r="S64" s="615"/>
      <c r="T64" s="615"/>
      <c r="U64" s="616"/>
      <c r="V64" s="425" t="s">
        <v>297</v>
      </c>
      <c r="W64" s="426"/>
      <c r="X64" s="426"/>
      <c r="Y64" s="426"/>
      <c r="Z64" s="426"/>
      <c r="AA64" s="426"/>
      <c r="AB64" s="426"/>
      <c r="AC64" s="426"/>
      <c r="AD64" s="426"/>
      <c r="AE64" s="426"/>
      <c r="AF64" s="426"/>
      <c r="AG64" s="426"/>
      <c r="AH64" s="426"/>
      <c r="AI64" s="426"/>
      <c r="AJ64" s="426"/>
      <c r="AK64" s="426"/>
      <c r="AL64" s="426"/>
      <c r="AM64" s="427"/>
    </row>
    <row r="65" spans="1:39" s="6" customFormat="1" ht="30" customHeight="1">
      <c r="A65" s="611" t="s">
        <v>172</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3"/>
    </row>
    <row r="66" spans="1:39" s="75" customFormat="1" ht="21" customHeigh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1"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21" customHeight="1">
      <c r="A68" s="103"/>
      <c r="B68" s="104" t="s">
        <v>402</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21"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ht="21" customHeight="1">
      <c r="A70" s="178"/>
      <c r="B70" s="108" t="s">
        <v>364</v>
      </c>
      <c r="C70" s="179"/>
      <c r="D70" s="179"/>
      <c r="E70" s="179"/>
      <c r="F70" s="179"/>
      <c r="G70" s="179"/>
      <c r="H70" s="177"/>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80"/>
    </row>
    <row r="71" spans="1:39" ht="21" customHeight="1" thickBot="1">
      <c r="A71" s="181"/>
      <c r="B71" s="182"/>
      <c r="C71" s="182"/>
      <c r="D71" s="182"/>
      <c r="E71" s="182"/>
      <c r="F71" s="182"/>
      <c r="G71" s="182"/>
      <c r="H71" s="183"/>
      <c r="I71" s="182"/>
      <c r="J71" s="182"/>
      <c r="K71" s="182"/>
      <c r="L71" s="182"/>
      <c r="M71" s="182"/>
      <c r="N71" s="182"/>
      <c r="O71" s="182"/>
      <c r="P71" s="182"/>
      <c r="Q71" s="182"/>
      <c r="R71" s="182"/>
      <c r="S71" s="664"/>
      <c r="T71" s="664"/>
      <c r="U71" s="664"/>
      <c r="V71" s="664"/>
      <c r="W71" s="664"/>
      <c r="X71" s="664"/>
      <c r="Y71" s="664"/>
      <c r="Z71" s="664"/>
      <c r="AA71" s="664"/>
      <c r="AB71" s="664"/>
      <c r="AC71" s="664"/>
      <c r="AD71" s="664"/>
      <c r="AE71" s="664"/>
      <c r="AF71" s="664"/>
      <c r="AG71" s="664"/>
      <c r="AH71" s="664"/>
      <c r="AI71" s="664"/>
      <c r="AJ71" s="664"/>
      <c r="AK71" s="664"/>
      <c r="AL71" s="664"/>
      <c r="AM71" s="184"/>
    </row>
    <row r="72" spans="1:39" ht="21" customHeight="1">
      <c r="A72" s="179"/>
      <c r="B72" s="179"/>
      <c r="C72" s="179"/>
      <c r="D72" s="179"/>
      <c r="E72" s="179"/>
      <c r="F72" s="179"/>
      <c r="G72" s="179"/>
      <c r="H72" s="177"/>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row>
    <row r="73" spans="1:39" ht="21" customHeight="1">
      <c r="A73" s="179"/>
      <c r="B73" s="179"/>
      <c r="C73" s="179"/>
      <c r="D73" s="179"/>
      <c r="E73" s="179"/>
      <c r="F73" s="179"/>
      <c r="G73" s="179"/>
      <c r="H73" s="177"/>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row>
    <row r="74" spans="1:39" ht="21" customHeight="1">
      <c r="A74" s="179"/>
      <c r="B74" s="179"/>
      <c r="C74" s="179"/>
      <c r="D74" s="179"/>
      <c r="E74" s="179"/>
      <c r="F74" s="179"/>
      <c r="G74" s="179"/>
      <c r="H74" s="177"/>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row>
    <row r="75" spans="1:39" ht="21" customHeight="1">
      <c r="A75" s="179"/>
      <c r="B75" s="179"/>
      <c r="C75" s="179"/>
      <c r="D75" s="179"/>
      <c r="E75" s="179"/>
      <c r="F75" s="179"/>
      <c r="G75" s="179"/>
      <c r="H75" s="177"/>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row>
    <row r="76" spans="1:39" ht="21" customHeight="1"/>
  </sheetData>
  <mergeCells count="178">
    <mergeCell ref="A1:J6"/>
    <mergeCell ref="K1:AB4"/>
    <mergeCell ref="AC1:AM6"/>
    <mergeCell ref="K5:AB6"/>
    <mergeCell ref="A7:J7"/>
    <mergeCell ref="K7:L7"/>
    <mergeCell ref="M7:N7"/>
    <mergeCell ref="O7:P7"/>
    <mergeCell ref="Q7:R7"/>
    <mergeCell ref="S7:T7"/>
    <mergeCell ref="U7:V7"/>
    <mergeCell ref="W7:Y7"/>
    <mergeCell ref="Z7:AB7"/>
    <mergeCell ref="AI7:AM8"/>
    <mergeCell ref="AG7:AH8"/>
    <mergeCell ref="AE7:AF8"/>
    <mergeCell ref="AC7:AD8"/>
    <mergeCell ref="A8:J8"/>
    <mergeCell ref="K8:L8"/>
    <mergeCell ref="M8:N8"/>
    <mergeCell ref="O8:P8"/>
    <mergeCell ref="Q8:R8"/>
    <mergeCell ref="S8:T8"/>
    <mergeCell ref="U8:V8"/>
    <mergeCell ref="I18:U18"/>
    <mergeCell ref="V18:AM18"/>
    <mergeCell ref="O13:U13"/>
    <mergeCell ref="V13:AC13"/>
    <mergeCell ref="AD13:AM13"/>
    <mergeCell ref="I14:N14"/>
    <mergeCell ref="O14:U14"/>
    <mergeCell ref="V14:AC14"/>
    <mergeCell ref="AD14:AM14"/>
    <mergeCell ref="W8:Y8"/>
    <mergeCell ref="Z8:AB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I31:U31"/>
    <mergeCell ref="V31:AM31"/>
    <mergeCell ref="I32:U32"/>
    <mergeCell ref="V32:AM32"/>
    <mergeCell ref="I33:U33"/>
    <mergeCell ref="V33:AM33"/>
    <mergeCell ref="V36:AM36"/>
    <mergeCell ref="I37:U37"/>
    <mergeCell ref="I38:U38"/>
    <mergeCell ref="W38:Z38"/>
    <mergeCell ref="AA38:AB38"/>
    <mergeCell ref="I39:N39"/>
    <mergeCell ref="O39:U39"/>
    <mergeCell ref="V39:AE39"/>
    <mergeCell ref="I40:U40"/>
    <mergeCell ref="V37:AM37"/>
    <mergeCell ref="I44:U44"/>
    <mergeCell ref="V44:AM44"/>
    <mergeCell ref="I45:U45"/>
    <mergeCell ref="V45:AM45"/>
    <mergeCell ref="A46:G47"/>
    <mergeCell ref="I46:N46"/>
    <mergeCell ref="O46:U46"/>
    <mergeCell ref="V46:X46"/>
    <mergeCell ref="AF46:AH46"/>
    <mergeCell ref="I47:N47"/>
    <mergeCell ref="A39:G45"/>
    <mergeCell ref="V47:AE47"/>
    <mergeCell ref="AF47:AM47"/>
    <mergeCell ref="O47:U47"/>
    <mergeCell ref="V40:AM40"/>
    <mergeCell ref="I41:U41"/>
    <mergeCell ref="V41:AM41"/>
    <mergeCell ref="I42:U42"/>
    <mergeCell ref="V42:AM42"/>
    <mergeCell ref="I43:U43"/>
    <mergeCell ref="V43:AM43"/>
    <mergeCell ref="A62:G64"/>
    <mergeCell ref="I62:U62"/>
    <mergeCell ref="I63:U63"/>
    <mergeCell ref="I64:U64"/>
    <mergeCell ref="A65:AM65"/>
    <mergeCell ref="S71:V71"/>
    <mergeCell ref="W71:Z71"/>
    <mergeCell ref="AA71:AE71"/>
    <mergeCell ref="AF71:AL71"/>
    <mergeCell ref="V64:AM64"/>
    <mergeCell ref="V63:AM63"/>
    <mergeCell ref="V62:AM62"/>
    <mergeCell ref="V61:AM61"/>
    <mergeCell ref="V60:AM60"/>
    <mergeCell ref="V59:AM59"/>
    <mergeCell ref="V58:AM58"/>
    <mergeCell ref="V57:AM57"/>
    <mergeCell ref="V56:AM56"/>
    <mergeCell ref="V55:AM55"/>
    <mergeCell ref="V54:AM54"/>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V53:AM53"/>
    <mergeCell ref="V52:AM52"/>
    <mergeCell ref="V51:AM51"/>
    <mergeCell ref="V50:AM50"/>
    <mergeCell ref="V49:AM49"/>
    <mergeCell ref="V17:AM17"/>
    <mergeCell ref="V23:AE23"/>
    <mergeCell ref="AF23:AM23"/>
    <mergeCell ref="V48:AM48"/>
    <mergeCell ref="AF25:AI25"/>
    <mergeCell ref="AJ25:AL25"/>
  </mergeCells>
  <printOptions horizontalCentered="1" gridLinesSet="0"/>
  <pageMargins left="0.23622047244094499" right="0.23622047244094499" top="0.23622047244094499" bottom="0.23622047244094499" header="0" footer="0"/>
  <pageSetup paperSize="9" scale="70"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499984740745262"/>
  </sheetPr>
  <dimension ref="A1:Q55"/>
  <sheetViews>
    <sheetView view="pageBreakPreview" zoomScale="85" zoomScaleNormal="100" zoomScaleSheetLayoutView="85" workbookViewId="0">
      <selection activeCell="U2" sqref="U2"/>
    </sheetView>
  </sheetViews>
  <sheetFormatPr defaultRowHeight="12.75"/>
  <cols>
    <col min="1" max="1" width="14.140625" style="197" customWidth="1"/>
    <col min="2" max="2" width="9.5703125" style="197" customWidth="1"/>
    <col min="3" max="3" width="15.42578125" style="197" customWidth="1"/>
    <col min="4" max="4" width="17" style="197" customWidth="1"/>
    <col min="5" max="5" width="12.5703125" style="197" customWidth="1"/>
    <col min="6" max="6" width="9.140625" style="197" customWidth="1"/>
    <col min="7" max="7" width="8.5703125" style="197" customWidth="1"/>
    <col min="8" max="8" width="15.140625" style="197" customWidth="1"/>
    <col min="9" max="9" width="14.5703125" style="197" customWidth="1"/>
    <col min="10" max="10" width="19.42578125" style="197" customWidth="1"/>
    <col min="11" max="11" width="20.42578125" style="197" customWidth="1"/>
    <col min="12" max="12" width="11.140625" style="197" customWidth="1"/>
    <col min="13" max="13" width="5.140625" style="197" customWidth="1"/>
    <col min="14" max="15" width="10.7109375" style="197" customWidth="1"/>
    <col min="16" max="16" width="12.5703125" style="197" customWidth="1"/>
    <col min="17" max="17" width="12" style="197" customWidth="1"/>
    <col min="18" max="16384" width="9.140625" style="197"/>
  </cols>
  <sheetData>
    <row r="1" spans="1:17" ht="98.25" customHeight="1">
      <c r="A1" s="790" t="s">
        <v>504</v>
      </c>
      <c r="B1" s="791"/>
      <c r="C1" s="792"/>
      <c r="D1" s="796" t="s">
        <v>40</v>
      </c>
      <c r="E1" s="797"/>
      <c r="F1" s="797"/>
      <c r="G1" s="797"/>
      <c r="H1" s="797"/>
      <c r="I1" s="797"/>
      <c r="J1" s="797"/>
      <c r="K1" s="797"/>
      <c r="L1" s="797"/>
      <c r="M1" s="798"/>
      <c r="N1" s="813"/>
      <c r="O1" s="814"/>
      <c r="P1" s="814"/>
      <c r="Q1" s="815"/>
    </row>
    <row r="2" spans="1:17" ht="43.5" customHeight="1">
      <c r="A2" s="793"/>
      <c r="B2" s="794"/>
      <c r="C2" s="795"/>
      <c r="D2" s="799" t="str">
        <f>Cover!K5</f>
        <v>DATA SHEETS FOR PRESSURE &amp; SAFETY RELIEF VALVES</v>
      </c>
      <c r="E2" s="800"/>
      <c r="F2" s="800"/>
      <c r="G2" s="800"/>
      <c r="H2" s="800"/>
      <c r="I2" s="800"/>
      <c r="J2" s="800"/>
      <c r="K2" s="800"/>
      <c r="L2" s="800"/>
      <c r="M2" s="801"/>
      <c r="N2" s="816"/>
      <c r="O2" s="817"/>
      <c r="P2" s="817"/>
      <c r="Q2" s="818"/>
    </row>
    <row r="3" spans="1:17" ht="24.95" customHeight="1">
      <c r="A3" s="802" t="s">
        <v>433</v>
      </c>
      <c r="B3" s="803"/>
      <c r="C3" s="804"/>
      <c r="D3" s="207" t="s">
        <v>13</v>
      </c>
      <c r="E3" s="207" t="s">
        <v>14</v>
      </c>
      <c r="F3" s="805" t="s">
        <v>15</v>
      </c>
      <c r="G3" s="806"/>
      <c r="H3" s="207" t="s">
        <v>16</v>
      </c>
      <c r="I3" s="223" t="s">
        <v>506</v>
      </c>
      <c r="J3" s="207" t="s">
        <v>507</v>
      </c>
      <c r="K3" s="225" t="s">
        <v>19</v>
      </c>
      <c r="L3" s="805" t="s">
        <v>20</v>
      </c>
      <c r="M3" s="806"/>
      <c r="N3" s="811">
        <f ca="1">_xlfn.SHEETS()</f>
        <v>37</v>
      </c>
      <c r="O3" s="809" t="s">
        <v>432</v>
      </c>
      <c r="P3" s="809">
        <f ca="1">_xlfn.SHEET()</f>
        <v>24</v>
      </c>
      <c r="Q3" s="807" t="s">
        <v>431</v>
      </c>
    </row>
    <row r="4" spans="1:17" ht="24.95" customHeight="1" thickBot="1">
      <c r="A4" s="405" t="s">
        <v>36</v>
      </c>
      <c r="B4" s="405"/>
      <c r="C4" s="406"/>
      <c r="D4" s="198" t="s">
        <v>37</v>
      </c>
      <c r="E4" s="199" t="s">
        <v>46</v>
      </c>
      <c r="F4" s="772" t="s">
        <v>38</v>
      </c>
      <c r="G4" s="773"/>
      <c r="H4" s="198">
        <v>120</v>
      </c>
      <c r="I4" s="224" t="s">
        <v>48</v>
      </c>
      <c r="J4" s="200" t="s">
        <v>49</v>
      </c>
      <c r="K4" s="226" t="s">
        <v>234</v>
      </c>
      <c r="L4" s="772" t="str">
        <f>Cover!Z8</f>
        <v>D05</v>
      </c>
      <c r="M4" s="773"/>
      <c r="N4" s="812"/>
      <c r="O4" s="810"/>
      <c r="P4" s="810"/>
      <c r="Q4" s="808"/>
    </row>
    <row r="5" spans="1:17" ht="12" customHeight="1" thickBot="1">
      <c r="A5" s="785"/>
      <c r="B5" s="786"/>
      <c r="C5" s="786"/>
      <c r="D5" s="786"/>
      <c r="E5" s="786"/>
      <c r="F5" s="786"/>
      <c r="G5" s="786"/>
      <c r="H5" s="786"/>
      <c r="I5" s="786"/>
      <c r="J5" s="786"/>
      <c r="K5" s="786"/>
      <c r="L5" s="786"/>
      <c r="M5" s="786"/>
      <c r="N5" s="786"/>
      <c r="O5" s="786"/>
      <c r="P5" s="786"/>
      <c r="Q5" s="787"/>
    </row>
    <row r="6" spans="1:17" ht="20.100000000000001" customHeight="1" thickBot="1">
      <c r="A6" s="774" t="s">
        <v>508</v>
      </c>
      <c r="B6" s="775"/>
      <c r="C6" s="775"/>
      <c r="D6" s="775"/>
      <c r="E6" s="775"/>
      <c r="F6" s="775"/>
      <c r="G6" s="775"/>
      <c r="H6" s="775"/>
      <c r="I6" s="775"/>
      <c r="J6" s="775"/>
      <c r="K6" s="775"/>
      <c r="L6" s="775"/>
      <c r="M6" s="775"/>
      <c r="N6" s="775"/>
      <c r="O6" s="775"/>
      <c r="P6" s="775"/>
      <c r="Q6" s="776"/>
    </row>
    <row r="7" spans="1:17" s="12" customFormat="1" ht="30.95" customHeight="1">
      <c r="A7" s="777" t="s">
        <v>92</v>
      </c>
      <c r="B7" s="215">
        <v>1</v>
      </c>
      <c r="C7" s="780" t="s">
        <v>93</v>
      </c>
      <c r="D7" s="781"/>
      <c r="E7" s="782"/>
      <c r="F7" s="780" t="s">
        <v>450</v>
      </c>
      <c r="G7" s="781"/>
      <c r="H7" s="781"/>
      <c r="I7" s="782"/>
      <c r="J7" s="738" t="s">
        <v>509</v>
      </c>
      <c r="K7" s="739"/>
      <c r="L7" s="739"/>
      <c r="M7" s="739"/>
      <c r="N7" s="739"/>
      <c r="O7" s="788"/>
      <c r="P7" s="783">
        <v>1</v>
      </c>
      <c r="Q7" s="784"/>
    </row>
    <row r="8" spans="1:17" s="12" customFormat="1" ht="30.95" customHeight="1">
      <c r="A8" s="778"/>
      <c r="B8" s="216">
        <v>2</v>
      </c>
      <c r="C8" s="766" t="s">
        <v>94</v>
      </c>
      <c r="D8" s="766"/>
      <c r="E8" s="766"/>
      <c r="F8" s="766"/>
      <c r="G8" s="766"/>
      <c r="H8" s="766"/>
      <c r="I8" s="766"/>
      <c r="J8" s="723" t="s">
        <v>513</v>
      </c>
      <c r="K8" s="723"/>
      <c r="L8" s="723"/>
      <c r="M8" s="723"/>
      <c r="N8" s="723"/>
      <c r="O8" s="723"/>
      <c r="P8" s="723"/>
      <c r="Q8" s="767"/>
    </row>
    <row r="9" spans="1:17" s="12" customFormat="1" ht="30.95" customHeight="1">
      <c r="A9" s="778"/>
      <c r="B9" s="216">
        <v>3</v>
      </c>
      <c r="C9" s="768" t="s">
        <v>451</v>
      </c>
      <c r="D9" s="769"/>
      <c r="E9" s="769"/>
      <c r="F9" s="769"/>
      <c r="G9" s="769"/>
      <c r="H9" s="769"/>
      <c r="I9" s="770"/>
      <c r="J9" s="705" t="s">
        <v>514</v>
      </c>
      <c r="K9" s="706"/>
      <c r="L9" s="706"/>
      <c r="M9" s="706"/>
      <c r="N9" s="706"/>
      <c r="O9" s="706"/>
      <c r="P9" s="706"/>
      <c r="Q9" s="707"/>
    </row>
    <row r="10" spans="1:17" s="12" customFormat="1" ht="30.95" customHeight="1">
      <c r="A10" s="778"/>
      <c r="B10" s="216">
        <v>4</v>
      </c>
      <c r="C10" s="766" t="s">
        <v>510</v>
      </c>
      <c r="D10" s="766"/>
      <c r="E10" s="766"/>
      <c r="F10" s="771" t="s">
        <v>452</v>
      </c>
      <c r="G10" s="771"/>
      <c r="H10" s="771"/>
      <c r="I10" s="771"/>
      <c r="J10" s="723" t="s">
        <v>511</v>
      </c>
      <c r="K10" s="723"/>
      <c r="L10" s="723"/>
      <c r="M10" s="723" t="s">
        <v>512</v>
      </c>
      <c r="N10" s="723"/>
      <c r="O10" s="723"/>
      <c r="P10" s="723"/>
      <c r="Q10" s="767"/>
    </row>
    <row r="11" spans="1:17" s="12" customFormat="1" ht="30.95" customHeight="1">
      <c r="A11" s="778"/>
      <c r="B11" s="221">
        <v>5</v>
      </c>
      <c r="C11" s="720" t="s">
        <v>101</v>
      </c>
      <c r="D11" s="721"/>
      <c r="E11" s="722"/>
      <c r="F11" s="720" t="s">
        <v>100</v>
      </c>
      <c r="G11" s="721"/>
      <c r="H11" s="721"/>
      <c r="I11" s="722"/>
      <c r="J11" s="705" t="s">
        <v>102</v>
      </c>
      <c r="K11" s="706"/>
      <c r="L11" s="706"/>
      <c r="M11" s="789" t="s">
        <v>276</v>
      </c>
      <c r="N11" s="706"/>
      <c r="O11" s="706"/>
      <c r="P11" s="706"/>
      <c r="Q11" s="707"/>
    </row>
    <row r="12" spans="1:17" s="12" customFormat="1" ht="30.95" customHeight="1" thickBot="1">
      <c r="A12" s="779"/>
      <c r="B12" s="217">
        <v>6</v>
      </c>
      <c r="C12" s="726" t="s">
        <v>144</v>
      </c>
      <c r="D12" s="727"/>
      <c r="E12" s="727"/>
      <c r="F12" s="727"/>
      <c r="G12" s="727"/>
      <c r="H12" s="727"/>
      <c r="I12" s="728"/>
      <c r="J12" s="729" t="s">
        <v>453</v>
      </c>
      <c r="K12" s="730"/>
      <c r="L12" s="730"/>
      <c r="M12" s="730"/>
      <c r="N12" s="730"/>
      <c r="O12" s="730"/>
      <c r="P12" s="730"/>
      <c r="Q12" s="731"/>
    </row>
    <row r="13" spans="1:17" s="12" customFormat="1" ht="30.95" customHeight="1">
      <c r="A13" s="733" t="s">
        <v>505</v>
      </c>
      <c r="B13" s="218">
        <v>7</v>
      </c>
      <c r="C13" s="219" t="s">
        <v>454</v>
      </c>
      <c r="D13" s="756" t="s">
        <v>455</v>
      </c>
      <c r="E13" s="756"/>
      <c r="F13" s="757" t="s">
        <v>456</v>
      </c>
      <c r="G13" s="758"/>
      <c r="H13" s="759"/>
      <c r="I13" s="218" t="s">
        <v>457</v>
      </c>
      <c r="J13" s="760" t="s">
        <v>551</v>
      </c>
      <c r="K13" s="760"/>
      <c r="L13" s="760" t="s">
        <v>552</v>
      </c>
      <c r="M13" s="760"/>
      <c r="N13" s="760"/>
      <c r="O13" s="760"/>
      <c r="P13" s="760"/>
      <c r="Q13" s="231" t="s">
        <v>547</v>
      </c>
    </row>
    <row r="14" spans="1:17" s="12" customFormat="1" ht="30.95" customHeight="1">
      <c r="A14" s="733"/>
      <c r="B14" s="216">
        <v>8</v>
      </c>
      <c r="C14" s="220" t="s">
        <v>458</v>
      </c>
      <c r="D14" s="761" t="s">
        <v>455</v>
      </c>
      <c r="E14" s="761"/>
      <c r="F14" s="762" t="s">
        <v>456</v>
      </c>
      <c r="G14" s="763"/>
      <c r="H14" s="764"/>
      <c r="I14" s="216" t="s">
        <v>457</v>
      </c>
      <c r="J14" s="723">
        <v>50</v>
      </c>
      <c r="K14" s="723"/>
      <c r="L14" s="723">
        <v>85</v>
      </c>
      <c r="M14" s="723"/>
      <c r="N14" s="723"/>
      <c r="O14" s="723"/>
      <c r="P14" s="723"/>
      <c r="Q14" s="230" t="s">
        <v>459</v>
      </c>
    </row>
    <row r="15" spans="1:17" s="12" customFormat="1" ht="30.95" customHeight="1">
      <c r="A15" s="733"/>
      <c r="B15" s="216">
        <v>9</v>
      </c>
      <c r="C15" s="720" t="s">
        <v>460</v>
      </c>
      <c r="D15" s="721"/>
      <c r="E15" s="721"/>
      <c r="F15" s="721"/>
      <c r="G15" s="721"/>
      <c r="H15" s="721"/>
      <c r="I15" s="722"/>
      <c r="J15" s="705" t="s">
        <v>549</v>
      </c>
      <c r="K15" s="706"/>
      <c r="L15" s="706"/>
      <c r="M15" s="706"/>
      <c r="N15" s="706"/>
      <c r="O15" s="706"/>
      <c r="P15" s="706"/>
      <c r="Q15" s="707"/>
    </row>
    <row r="16" spans="1:17" s="12" customFormat="1" ht="30.95" customHeight="1">
      <c r="A16" s="733"/>
      <c r="B16" s="216">
        <v>10</v>
      </c>
      <c r="C16" s="720" t="s">
        <v>461</v>
      </c>
      <c r="D16" s="721"/>
      <c r="E16" s="721"/>
      <c r="F16" s="721"/>
      <c r="G16" s="721"/>
      <c r="H16" s="721"/>
      <c r="I16" s="722" t="s">
        <v>457</v>
      </c>
      <c r="J16" s="705" t="s">
        <v>97</v>
      </c>
      <c r="K16" s="706"/>
      <c r="L16" s="706"/>
      <c r="M16" s="706"/>
      <c r="N16" s="706"/>
      <c r="O16" s="706"/>
      <c r="P16" s="706"/>
      <c r="Q16" s="707"/>
    </row>
    <row r="17" spans="1:17" s="12" customFormat="1" ht="30.95" customHeight="1">
      <c r="A17" s="733"/>
      <c r="B17" s="216">
        <v>11</v>
      </c>
      <c r="C17" s="720" t="s">
        <v>462</v>
      </c>
      <c r="D17" s="721"/>
      <c r="E17" s="721"/>
      <c r="F17" s="721"/>
      <c r="G17" s="721"/>
      <c r="H17" s="721"/>
      <c r="I17" s="722" t="s">
        <v>457</v>
      </c>
      <c r="J17" s="705" t="s">
        <v>548</v>
      </c>
      <c r="K17" s="706"/>
      <c r="L17" s="706"/>
      <c r="M17" s="706"/>
      <c r="N17" s="706"/>
      <c r="O17" s="706"/>
      <c r="P17" s="706"/>
      <c r="Q17" s="707"/>
    </row>
    <row r="18" spans="1:17" s="12" customFormat="1" ht="30.95" customHeight="1">
      <c r="A18" s="733"/>
      <c r="B18" s="216">
        <v>12</v>
      </c>
      <c r="C18" s="720" t="s">
        <v>463</v>
      </c>
      <c r="D18" s="721"/>
      <c r="E18" s="721"/>
      <c r="F18" s="721"/>
      <c r="G18" s="721"/>
      <c r="H18" s="721"/>
      <c r="I18" s="722"/>
      <c r="J18" s="753" t="s">
        <v>550</v>
      </c>
      <c r="K18" s="754"/>
      <c r="L18" s="754"/>
      <c r="M18" s="754"/>
      <c r="N18" s="754"/>
      <c r="O18" s="754"/>
      <c r="P18" s="754"/>
      <c r="Q18" s="765"/>
    </row>
    <row r="19" spans="1:17" s="12" customFormat="1" ht="30.95" customHeight="1">
      <c r="A19" s="733"/>
      <c r="B19" s="216">
        <v>13</v>
      </c>
      <c r="C19" s="717" t="s">
        <v>464</v>
      </c>
      <c r="D19" s="718"/>
      <c r="E19" s="719"/>
      <c r="F19" s="720" t="s">
        <v>465</v>
      </c>
      <c r="G19" s="721"/>
      <c r="H19" s="721"/>
      <c r="I19" s="722"/>
      <c r="J19" s="723" t="s">
        <v>239</v>
      </c>
      <c r="K19" s="723"/>
      <c r="L19" s="723"/>
      <c r="M19" s="723" t="s">
        <v>239</v>
      </c>
      <c r="N19" s="724"/>
      <c r="O19" s="724"/>
      <c r="P19" s="724"/>
      <c r="Q19" s="725"/>
    </row>
    <row r="20" spans="1:17" s="12" customFormat="1" ht="30.95" customHeight="1">
      <c r="A20" s="733"/>
      <c r="B20" s="216">
        <v>14</v>
      </c>
      <c r="C20" s="720" t="s">
        <v>466</v>
      </c>
      <c r="D20" s="721"/>
      <c r="E20" s="721"/>
      <c r="F20" s="721"/>
      <c r="G20" s="721"/>
      <c r="H20" s="722"/>
      <c r="I20" s="216" t="s">
        <v>457</v>
      </c>
      <c r="J20" s="753" t="s">
        <v>553</v>
      </c>
      <c r="K20" s="754"/>
      <c r="L20" s="754"/>
      <c r="M20" s="754"/>
      <c r="N20" s="754"/>
      <c r="O20" s="754"/>
      <c r="P20" s="755"/>
      <c r="Q20" s="232" t="s">
        <v>459</v>
      </c>
    </row>
    <row r="21" spans="1:17" s="12" customFormat="1" ht="30.95" customHeight="1">
      <c r="A21" s="733"/>
      <c r="B21" s="216">
        <v>15</v>
      </c>
      <c r="C21" s="720" t="s">
        <v>467</v>
      </c>
      <c r="D21" s="721"/>
      <c r="E21" s="721"/>
      <c r="F21" s="721"/>
      <c r="G21" s="721"/>
      <c r="H21" s="722"/>
      <c r="I21" s="216" t="s">
        <v>457</v>
      </c>
      <c r="J21" s="705">
        <v>130</v>
      </c>
      <c r="K21" s="706"/>
      <c r="L21" s="706"/>
      <c r="M21" s="706"/>
      <c r="N21" s="706"/>
      <c r="O21" s="706"/>
      <c r="P21" s="752"/>
      <c r="Q21" s="230" t="s">
        <v>546</v>
      </c>
    </row>
    <row r="22" spans="1:17" s="12" customFormat="1" ht="30.95" customHeight="1">
      <c r="A22" s="733"/>
      <c r="B22" s="216">
        <v>16</v>
      </c>
      <c r="C22" s="720" t="s">
        <v>468</v>
      </c>
      <c r="D22" s="721"/>
      <c r="E22" s="721"/>
      <c r="F22" s="721"/>
      <c r="G22" s="721"/>
      <c r="H22" s="722"/>
      <c r="I22" s="216" t="s">
        <v>457</v>
      </c>
      <c r="J22" s="705">
        <v>-7</v>
      </c>
      <c r="K22" s="706"/>
      <c r="L22" s="706"/>
      <c r="M22" s="706"/>
      <c r="N22" s="706"/>
      <c r="O22" s="706"/>
      <c r="P22" s="752"/>
      <c r="Q22" s="230" t="s">
        <v>546</v>
      </c>
    </row>
    <row r="23" spans="1:17" s="12" customFormat="1" ht="30.95" customHeight="1">
      <c r="A23" s="733"/>
      <c r="B23" s="216">
        <v>17</v>
      </c>
      <c r="C23" s="720" t="s">
        <v>469</v>
      </c>
      <c r="D23" s="721"/>
      <c r="E23" s="721"/>
      <c r="F23" s="721"/>
      <c r="G23" s="721"/>
      <c r="H23" s="722"/>
      <c r="I23" s="216" t="s">
        <v>457</v>
      </c>
      <c r="J23" s="705">
        <v>17</v>
      </c>
      <c r="K23" s="706"/>
      <c r="L23" s="706"/>
      <c r="M23" s="706"/>
      <c r="N23" s="706"/>
      <c r="O23" s="706"/>
      <c r="P23" s="752"/>
      <c r="Q23" s="230" t="s">
        <v>470</v>
      </c>
    </row>
    <row r="24" spans="1:17" s="12" customFormat="1" ht="30.95" customHeight="1">
      <c r="A24" s="733"/>
      <c r="B24" s="216">
        <v>18</v>
      </c>
      <c r="C24" s="720" t="s">
        <v>471</v>
      </c>
      <c r="D24" s="721"/>
      <c r="E24" s="721"/>
      <c r="F24" s="721"/>
      <c r="G24" s="721"/>
      <c r="H24" s="722"/>
      <c r="I24" s="216" t="s">
        <v>457</v>
      </c>
      <c r="J24" s="705">
        <v>126.5</v>
      </c>
      <c r="K24" s="706"/>
      <c r="L24" s="706"/>
      <c r="M24" s="706"/>
      <c r="N24" s="706"/>
      <c r="O24" s="706"/>
      <c r="P24" s="752"/>
      <c r="Q24" s="230" t="s">
        <v>470</v>
      </c>
    </row>
    <row r="25" spans="1:17" s="12" customFormat="1" ht="30.95" customHeight="1" thickBot="1">
      <c r="A25" s="733"/>
      <c r="B25" s="221">
        <v>19</v>
      </c>
      <c r="C25" s="711" t="s">
        <v>98</v>
      </c>
      <c r="D25" s="712"/>
      <c r="E25" s="712"/>
      <c r="F25" s="712"/>
      <c r="G25" s="712"/>
      <c r="H25" s="712"/>
      <c r="I25" s="713"/>
      <c r="J25" s="714" t="s">
        <v>545</v>
      </c>
      <c r="K25" s="715"/>
      <c r="L25" s="715"/>
      <c r="M25" s="715"/>
      <c r="N25" s="715"/>
      <c r="O25" s="715"/>
      <c r="P25" s="715"/>
      <c r="Q25" s="716"/>
    </row>
    <row r="26" spans="1:17" s="12" customFormat="1" ht="30.95" customHeight="1">
      <c r="A26" s="732" t="s">
        <v>472</v>
      </c>
      <c r="B26" s="215">
        <v>20</v>
      </c>
      <c r="C26" s="735" t="s">
        <v>473</v>
      </c>
      <c r="D26" s="736"/>
      <c r="E26" s="736"/>
      <c r="F26" s="736"/>
      <c r="G26" s="736"/>
      <c r="H26" s="736"/>
      <c r="I26" s="737"/>
      <c r="J26" s="738" t="s">
        <v>474</v>
      </c>
      <c r="K26" s="739"/>
      <c r="L26" s="739"/>
      <c r="M26" s="739"/>
      <c r="N26" s="739"/>
      <c r="O26" s="739"/>
      <c r="P26" s="739"/>
      <c r="Q26" s="740"/>
    </row>
    <row r="27" spans="1:17" s="12" customFormat="1" ht="30.95" customHeight="1">
      <c r="A27" s="733"/>
      <c r="B27" s="216">
        <v>21</v>
      </c>
      <c r="C27" s="720" t="s">
        <v>475</v>
      </c>
      <c r="D27" s="721"/>
      <c r="E27" s="721"/>
      <c r="F27" s="721"/>
      <c r="G27" s="721"/>
      <c r="H27" s="721"/>
      <c r="I27" s="722"/>
      <c r="J27" s="705" t="s">
        <v>515</v>
      </c>
      <c r="K27" s="706"/>
      <c r="L27" s="706"/>
      <c r="M27" s="706"/>
      <c r="N27" s="706"/>
      <c r="O27" s="706"/>
      <c r="P27" s="706"/>
      <c r="Q27" s="707"/>
    </row>
    <row r="28" spans="1:17" s="12" customFormat="1" ht="30.95" customHeight="1">
      <c r="A28" s="733"/>
      <c r="B28" s="216">
        <v>22</v>
      </c>
      <c r="C28" s="720" t="s">
        <v>476</v>
      </c>
      <c r="D28" s="721"/>
      <c r="E28" s="721"/>
      <c r="F28" s="721"/>
      <c r="G28" s="721"/>
      <c r="H28" s="721"/>
      <c r="I28" s="722"/>
      <c r="J28" s="705" t="s">
        <v>554</v>
      </c>
      <c r="K28" s="706"/>
      <c r="L28" s="706"/>
      <c r="M28" s="706"/>
      <c r="N28" s="706"/>
      <c r="O28" s="706"/>
      <c r="P28" s="706"/>
      <c r="Q28" s="707"/>
    </row>
    <row r="29" spans="1:17" s="12" customFormat="1" ht="30.95" customHeight="1">
      <c r="A29" s="733"/>
      <c r="B29" s="216">
        <v>23</v>
      </c>
      <c r="C29" s="720" t="s">
        <v>477</v>
      </c>
      <c r="D29" s="721"/>
      <c r="E29" s="721"/>
      <c r="F29" s="721"/>
      <c r="G29" s="721"/>
      <c r="H29" s="721"/>
      <c r="I29" s="722"/>
      <c r="J29" s="705" t="s">
        <v>555</v>
      </c>
      <c r="K29" s="706"/>
      <c r="L29" s="706"/>
      <c r="M29" s="706"/>
      <c r="N29" s="706"/>
      <c r="O29" s="706"/>
      <c r="P29" s="706"/>
      <c r="Q29" s="707"/>
    </row>
    <row r="30" spans="1:17" s="12" customFormat="1" ht="30.95" customHeight="1">
      <c r="A30" s="733"/>
      <c r="B30" s="216">
        <v>24</v>
      </c>
      <c r="C30" s="720" t="s">
        <v>479</v>
      </c>
      <c r="D30" s="721"/>
      <c r="E30" s="721"/>
      <c r="F30" s="721"/>
      <c r="G30" s="721"/>
      <c r="H30" s="722"/>
      <c r="I30" s="216" t="s">
        <v>457</v>
      </c>
      <c r="J30" s="705" t="s">
        <v>86</v>
      </c>
      <c r="K30" s="706"/>
      <c r="L30" s="706"/>
      <c r="M30" s="706"/>
      <c r="N30" s="706"/>
      <c r="O30" s="706"/>
      <c r="P30" s="752"/>
      <c r="Q30" s="230" t="s">
        <v>470</v>
      </c>
    </row>
    <row r="31" spans="1:17" s="12" customFormat="1" ht="30.95" customHeight="1">
      <c r="A31" s="733"/>
      <c r="B31" s="216">
        <v>25</v>
      </c>
      <c r="C31" s="720" t="s">
        <v>480</v>
      </c>
      <c r="D31" s="721"/>
      <c r="E31" s="721"/>
      <c r="F31" s="721"/>
      <c r="G31" s="721"/>
      <c r="H31" s="722"/>
      <c r="I31" s="216" t="s">
        <v>457</v>
      </c>
      <c r="J31" s="705" t="s">
        <v>86</v>
      </c>
      <c r="K31" s="706"/>
      <c r="L31" s="706"/>
      <c r="M31" s="706"/>
      <c r="N31" s="706"/>
      <c r="O31" s="706"/>
      <c r="P31" s="752"/>
      <c r="Q31" s="230" t="s">
        <v>470</v>
      </c>
    </row>
    <row r="32" spans="1:17" s="12" customFormat="1" ht="30.95" customHeight="1">
      <c r="A32" s="733"/>
      <c r="B32" s="216">
        <v>26</v>
      </c>
      <c r="C32" s="720" t="s">
        <v>481</v>
      </c>
      <c r="D32" s="721"/>
      <c r="E32" s="721"/>
      <c r="F32" s="721"/>
      <c r="G32" s="721"/>
      <c r="H32" s="721"/>
      <c r="I32" s="722"/>
      <c r="J32" s="705" t="s">
        <v>517</v>
      </c>
      <c r="K32" s="706"/>
      <c r="L32" s="706"/>
      <c r="M32" s="706"/>
      <c r="N32" s="706"/>
      <c r="O32" s="706"/>
      <c r="P32" s="706"/>
      <c r="Q32" s="707"/>
    </row>
    <row r="33" spans="1:17" s="12" customFormat="1" ht="30.95" customHeight="1">
      <c r="A33" s="733"/>
      <c r="B33" s="216">
        <v>27</v>
      </c>
      <c r="C33" s="720" t="s">
        <v>482</v>
      </c>
      <c r="D33" s="721"/>
      <c r="E33" s="721"/>
      <c r="F33" s="721"/>
      <c r="G33" s="721"/>
      <c r="H33" s="721"/>
      <c r="I33" s="722"/>
      <c r="J33" s="705" t="s">
        <v>517</v>
      </c>
      <c r="K33" s="706"/>
      <c r="L33" s="706"/>
      <c r="M33" s="706"/>
      <c r="N33" s="706"/>
      <c r="O33" s="706"/>
      <c r="P33" s="706"/>
      <c r="Q33" s="707"/>
    </row>
    <row r="34" spans="1:17" s="12" customFormat="1" ht="30.95" customHeight="1">
      <c r="A34" s="733"/>
      <c r="B34" s="216">
        <v>28</v>
      </c>
      <c r="C34" s="720" t="s">
        <v>483</v>
      </c>
      <c r="D34" s="721"/>
      <c r="E34" s="721"/>
      <c r="F34" s="721"/>
      <c r="G34" s="721"/>
      <c r="H34" s="721"/>
      <c r="I34" s="722"/>
      <c r="J34" s="705" t="s">
        <v>279</v>
      </c>
      <c r="K34" s="706"/>
      <c r="L34" s="706"/>
      <c r="M34" s="706"/>
      <c r="N34" s="706"/>
      <c r="O34" s="706"/>
      <c r="P34" s="706"/>
      <c r="Q34" s="707"/>
    </row>
    <row r="35" spans="1:17" s="12" customFormat="1" ht="30.95" customHeight="1">
      <c r="A35" s="733"/>
      <c r="B35" s="216">
        <v>29</v>
      </c>
      <c r="C35" s="720" t="s">
        <v>484</v>
      </c>
      <c r="D35" s="721"/>
      <c r="E35" s="721"/>
      <c r="F35" s="721"/>
      <c r="G35" s="721"/>
      <c r="H35" s="721"/>
      <c r="I35" s="722"/>
      <c r="J35" s="705" t="s">
        <v>518</v>
      </c>
      <c r="K35" s="706"/>
      <c r="L35" s="706"/>
      <c r="M35" s="706"/>
      <c r="N35" s="706"/>
      <c r="O35" s="706"/>
      <c r="P35" s="706"/>
      <c r="Q35" s="707"/>
    </row>
    <row r="36" spans="1:17" s="12" customFormat="1" ht="30.95" customHeight="1">
      <c r="A36" s="733"/>
      <c r="B36" s="216">
        <v>30</v>
      </c>
      <c r="C36" s="717" t="s">
        <v>485</v>
      </c>
      <c r="D36" s="718"/>
      <c r="E36" s="719"/>
      <c r="F36" s="720" t="s">
        <v>486</v>
      </c>
      <c r="G36" s="721"/>
      <c r="H36" s="721"/>
      <c r="I36" s="722"/>
      <c r="J36" s="723" t="s">
        <v>86</v>
      </c>
      <c r="K36" s="723"/>
      <c r="L36" s="723"/>
      <c r="M36" s="723" t="s">
        <v>86</v>
      </c>
      <c r="N36" s="724"/>
      <c r="O36" s="724"/>
      <c r="P36" s="724"/>
      <c r="Q36" s="725"/>
    </row>
    <row r="37" spans="1:17" s="12" customFormat="1" ht="30.95" customHeight="1">
      <c r="A37" s="733"/>
      <c r="B37" s="216">
        <v>31</v>
      </c>
      <c r="C37" s="717" t="s">
        <v>487</v>
      </c>
      <c r="D37" s="718"/>
      <c r="E37" s="719"/>
      <c r="F37" s="720" t="s">
        <v>486</v>
      </c>
      <c r="G37" s="721"/>
      <c r="H37" s="721"/>
      <c r="I37" s="722"/>
      <c r="J37" s="723" t="s">
        <v>86</v>
      </c>
      <c r="K37" s="723"/>
      <c r="L37" s="723"/>
      <c r="M37" s="723" t="s">
        <v>86</v>
      </c>
      <c r="N37" s="724"/>
      <c r="O37" s="724"/>
      <c r="P37" s="724"/>
      <c r="Q37" s="725"/>
    </row>
    <row r="38" spans="1:17" s="12" customFormat="1" ht="30.95" customHeight="1" thickBot="1">
      <c r="A38" s="734"/>
      <c r="B38" s="217">
        <v>32</v>
      </c>
      <c r="C38" s="726" t="s">
        <v>488</v>
      </c>
      <c r="D38" s="727"/>
      <c r="E38" s="727"/>
      <c r="F38" s="727"/>
      <c r="G38" s="727"/>
      <c r="H38" s="727"/>
      <c r="I38" s="728"/>
      <c r="J38" s="729" t="s">
        <v>86</v>
      </c>
      <c r="K38" s="730"/>
      <c r="L38" s="730"/>
      <c r="M38" s="730"/>
      <c r="N38" s="730"/>
      <c r="O38" s="730"/>
      <c r="P38" s="730"/>
      <c r="Q38" s="731"/>
    </row>
    <row r="39" spans="1:17" s="12" customFormat="1" ht="30.95" customHeight="1">
      <c r="A39" s="741" t="s">
        <v>489</v>
      </c>
      <c r="B39" s="218">
        <v>33</v>
      </c>
      <c r="C39" s="744" t="s">
        <v>490</v>
      </c>
      <c r="D39" s="745"/>
      <c r="E39" s="745"/>
      <c r="F39" s="745"/>
      <c r="G39" s="745"/>
      <c r="H39" s="745"/>
      <c r="I39" s="746"/>
      <c r="J39" s="233" t="s">
        <v>86</v>
      </c>
      <c r="K39" s="749" t="s">
        <v>86</v>
      </c>
      <c r="L39" s="747"/>
      <c r="M39" s="747"/>
      <c r="N39" s="747"/>
      <c r="O39" s="750"/>
      <c r="P39" s="747" t="s">
        <v>478</v>
      </c>
      <c r="Q39" s="748"/>
    </row>
    <row r="40" spans="1:17" s="12" customFormat="1" ht="30.95" customHeight="1">
      <c r="A40" s="742"/>
      <c r="B40" s="216">
        <v>34</v>
      </c>
      <c r="C40" s="720" t="s">
        <v>491</v>
      </c>
      <c r="D40" s="721"/>
      <c r="E40" s="721"/>
      <c r="F40" s="721"/>
      <c r="G40" s="721"/>
      <c r="H40" s="721"/>
      <c r="I40" s="722"/>
      <c r="J40" s="705" t="s">
        <v>492</v>
      </c>
      <c r="K40" s="706"/>
      <c r="L40" s="706"/>
      <c r="M40" s="706"/>
      <c r="N40" s="706"/>
      <c r="O40" s="706"/>
      <c r="P40" s="706"/>
      <c r="Q40" s="707"/>
    </row>
    <row r="41" spans="1:17" s="12" customFormat="1" ht="30.95" customHeight="1">
      <c r="A41" s="742"/>
      <c r="B41" s="216">
        <v>35</v>
      </c>
      <c r="C41" s="720" t="s">
        <v>481</v>
      </c>
      <c r="D41" s="721"/>
      <c r="E41" s="721"/>
      <c r="F41" s="721"/>
      <c r="G41" s="721"/>
      <c r="H41" s="721"/>
      <c r="I41" s="722"/>
      <c r="J41" s="705" t="s">
        <v>517</v>
      </c>
      <c r="K41" s="706"/>
      <c r="L41" s="706"/>
      <c r="M41" s="706"/>
      <c r="N41" s="706"/>
      <c r="O41" s="706"/>
      <c r="P41" s="706"/>
      <c r="Q41" s="707"/>
    </row>
    <row r="42" spans="1:17" s="12" customFormat="1" ht="30.95" customHeight="1">
      <c r="A42" s="742"/>
      <c r="B42" s="216">
        <v>36</v>
      </c>
      <c r="C42" s="720" t="s">
        <v>493</v>
      </c>
      <c r="D42" s="721"/>
      <c r="E42" s="721"/>
      <c r="F42" s="721"/>
      <c r="G42" s="721"/>
      <c r="H42" s="721"/>
      <c r="I42" s="722"/>
      <c r="J42" s="705" t="s">
        <v>279</v>
      </c>
      <c r="K42" s="706"/>
      <c r="L42" s="706"/>
      <c r="M42" s="706"/>
      <c r="N42" s="706"/>
      <c r="O42" s="706"/>
      <c r="P42" s="706"/>
      <c r="Q42" s="707"/>
    </row>
    <row r="43" spans="1:17" s="12" customFormat="1" ht="30.95" customHeight="1" thickBot="1">
      <c r="A43" s="743"/>
      <c r="B43" s="221">
        <v>37</v>
      </c>
      <c r="C43" s="711" t="s">
        <v>494</v>
      </c>
      <c r="D43" s="712"/>
      <c r="E43" s="712"/>
      <c r="F43" s="712"/>
      <c r="G43" s="712"/>
      <c r="H43" s="712"/>
      <c r="I43" s="713"/>
      <c r="J43" s="714" t="s">
        <v>86</v>
      </c>
      <c r="K43" s="715"/>
      <c r="L43" s="715"/>
      <c r="M43" s="715"/>
      <c r="N43" s="715"/>
      <c r="O43" s="715"/>
      <c r="P43" s="715"/>
      <c r="Q43" s="716"/>
    </row>
    <row r="44" spans="1:17" s="12" customFormat="1" ht="30.95" customHeight="1">
      <c r="A44" s="732" t="s">
        <v>495</v>
      </c>
      <c r="B44" s="215">
        <v>38</v>
      </c>
      <c r="C44" s="735" t="s">
        <v>496</v>
      </c>
      <c r="D44" s="736"/>
      <c r="E44" s="736"/>
      <c r="F44" s="736"/>
      <c r="G44" s="736"/>
      <c r="H44" s="736"/>
      <c r="I44" s="737"/>
      <c r="J44" s="738" t="s">
        <v>497</v>
      </c>
      <c r="K44" s="739"/>
      <c r="L44" s="739"/>
      <c r="M44" s="739"/>
      <c r="N44" s="739"/>
      <c r="O44" s="739"/>
      <c r="P44" s="739"/>
      <c r="Q44" s="740"/>
    </row>
    <row r="45" spans="1:17" s="12" customFormat="1" ht="30.95" customHeight="1">
      <c r="A45" s="733"/>
      <c r="B45" s="216">
        <v>39</v>
      </c>
      <c r="C45" s="720" t="s">
        <v>89</v>
      </c>
      <c r="D45" s="721"/>
      <c r="E45" s="721"/>
      <c r="F45" s="721"/>
      <c r="G45" s="721"/>
      <c r="H45" s="721"/>
      <c r="I45" s="722"/>
      <c r="J45" s="705" t="s">
        <v>498</v>
      </c>
      <c r="K45" s="706"/>
      <c r="L45" s="706"/>
      <c r="M45" s="706"/>
      <c r="N45" s="706"/>
      <c r="O45" s="706"/>
      <c r="P45" s="706"/>
      <c r="Q45" s="707"/>
    </row>
    <row r="46" spans="1:17" s="12" customFormat="1" ht="30.95" customHeight="1">
      <c r="A46" s="733"/>
      <c r="B46" s="216">
        <v>40</v>
      </c>
      <c r="C46" s="720" t="s">
        <v>87</v>
      </c>
      <c r="D46" s="721"/>
      <c r="E46" s="721"/>
      <c r="F46" s="721"/>
      <c r="G46" s="721"/>
      <c r="H46" s="721"/>
      <c r="I46" s="722"/>
      <c r="J46" s="705" t="s">
        <v>499</v>
      </c>
      <c r="K46" s="706"/>
      <c r="L46" s="706"/>
      <c r="M46" s="706"/>
      <c r="N46" s="706"/>
      <c r="O46" s="706"/>
      <c r="P46" s="706"/>
      <c r="Q46" s="707"/>
    </row>
    <row r="47" spans="1:17" s="12" customFormat="1" ht="30.95" customHeight="1">
      <c r="A47" s="733"/>
      <c r="B47" s="216">
        <v>41</v>
      </c>
      <c r="C47" s="720" t="s">
        <v>500</v>
      </c>
      <c r="D47" s="721"/>
      <c r="E47" s="721"/>
      <c r="F47" s="721"/>
      <c r="G47" s="721"/>
      <c r="H47" s="721"/>
      <c r="I47" s="722"/>
      <c r="J47" s="751" t="s">
        <v>501</v>
      </c>
      <c r="K47" s="706"/>
      <c r="L47" s="706"/>
      <c r="M47" s="706"/>
      <c r="N47" s="706"/>
      <c r="O47" s="706"/>
      <c r="P47" s="706"/>
      <c r="Q47" s="707"/>
    </row>
    <row r="48" spans="1:17" s="12" customFormat="1" ht="30.95" customHeight="1" thickBot="1">
      <c r="A48" s="734"/>
      <c r="B48" s="217">
        <v>42</v>
      </c>
      <c r="C48" s="726" t="s">
        <v>502</v>
      </c>
      <c r="D48" s="727"/>
      <c r="E48" s="727"/>
      <c r="F48" s="727"/>
      <c r="G48" s="727"/>
      <c r="H48" s="727"/>
      <c r="I48" s="728"/>
      <c r="J48" s="729" t="s">
        <v>499</v>
      </c>
      <c r="K48" s="730"/>
      <c r="L48" s="730"/>
      <c r="M48" s="730"/>
      <c r="N48" s="730"/>
      <c r="O48" s="730"/>
      <c r="P48" s="730"/>
      <c r="Q48" s="731"/>
    </row>
    <row r="49" spans="1:17" s="12" customFormat="1" ht="30.95" customHeight="1">
      <c r="A49" s="222" t="s">
        <v>503</v>
      </c>
      <c r="B49" s="708"/>
      <c r="C49" s="708"/>
      <c r="D49" s="708"/>
      <c r="E49" s="708"/>
      <c r="F49" s="708"/>
      <c r="G49" s="708"/>
      <c r="H49" s="708"/>
      <c r="I49" s="708"/>
      <c r="J49" s="210"/>
      <c r="K49" s="211"/>
      <c r="L49" s="211"/>
      <c r="M49" s="211"/>
      <c r="N49" s="211"/>
      <c r="O49" s="211"/>
      <c r="P49" s="211"/>
      <c r="Q49" s="212"/>
    </row>
    <row r="50" spans="1:17" s="12" customFormat="1" ht="30.95" customHeight="1">
      <c r="A50" s="213"/>
      <c r="B50" s="214"/>
      <c r="C50" s="709"/>
      <c r="D50" s="709"/>
      <c r="E50" s="709"/>
      <c r="F50" s="709"/>
      <c r="G50" s="709"/>
      <c r="H50" s="709"/>
      <c r="I50" s="709"/>
      <c r="J50" s="709"/>
      <c r="K50" s="709"/>
      <c r="L50" s="709"/>
      <c r="M50" s="709"/>
      <c r="N50" s="709"/>
      <c r="O50" s="709"/>
      <c r="P50" s="709"/>
      <c r="Q50" s="710"/>
    </row>
    <row r="51" spans="1:17" s="12" customFormat="1" ht="30.95" customHeight="1">
      <c r="A51" s="213"/>
      <c r="B51" s="214"/>
      <c r="C51" s="211"/>
      <c r="D51" s="211"/>
      <c r="E51" s="211"/>
      <c r="F51" s="211"/>
      <c r="G51" s="211"/>
      <c r="H51" s="211"/>
      <c r="I51" s="211"/>
      <c r="J51" s="211"/>
      <c r="K51" s="211"/>
      <c r="L51" s="211"/>
      <c r="M51" s="211"/>
      <c r="N51" s="211"/>
      <c r="O51" s="211"/>
      <c r="P51" s="211"/>
      <c r="Q51" s="212"/>
    </row>
    <row r="52" spans="1:17" s="12" customFormat="1" ht="69.75" customHeight="1">
      <c r="A52" s="213"/>
      <c r="B52" s="214"/>
      <c r="C52" s="211"/>
      <c r="D52" s="211"/>
      <c r="E52" s="211"/>
      <c r="F52" s="211"/>
      <c r="G52" s="211"/>
      <c r="H52" s="211"/>
      <c r="I52" s="211"/>
      <c r="J52" s="211"/>
      <c r="K52" s="211"/>
      <c r="L52" s="211"/>
      <c r="M52" s="211"/>
      <c r="N52" s="211"/>
      <c r="O52" s="211"/>
      <c r="P52" s="211"/>
      <c r="Q52" s="212"/>
    </row>
    <row r="53" spans="1:17" s="12" customFormat="1" ht="56.25" customHeight="1">
      <c r="A53" s="201"/>
      <c r="B53" s="209"/>
      <c r="C53" s="208"/>
      <c r="D53" s="208"/>
      <c r="E53" s="208"/>
      <c r="F53" s="208"/>
      <c r="G53" s="208"/>
      <c r="H53" s="208"/>
      <c r="I53" s="208"/>
      <c r="J53" s="208"/>
      <c r="K53" s="208"/>
      <c r="L53" s="208"/>
      <c r="M53" s="208"/>
      <c r="N53" s="208"/>
      <c r="O53" s="208"/>
      <c r="P53" s="208"/>
      <c r="Q53" s="202"/>
    </row>
    <row r="54" spans="1:17" s="12" customFormat="1" ht="30.95" customHeight="1">
      <c r="A54" s="201"/>
      <c r="B54" s="209"/>
      <c r="C54" s="208"/>
      <c r="D54" s="208"/>
      <c r="E54" s="208"/>
      <c r="F54" s="208"/>
      <c r="G54" s="208"/>
      <c r="H54" s="208"/>
      <c r="I54" s="208"/>
      <c r="J54" s="208"/>
      <c r="K54" s="208"/>
      <c r="L54" s="208"/>
      <c r="M54" s="208"/>
      <c r="N54" s="208"/>
      <c r="O54" s="208"/>
      <c r="P54" s="208"/>
      <c r="Q54" s="202"/>
    </row>
    <row r="55" spans="1:17" s="12" customFormat="1" ht="30.95" customHeight="1" thickBot="1">
      <c r="A55" s="203"/>
      <c r="B55" s="204"/>
      <c r="C55" s="205"/>
      <c r="D55" s="205"/>
      <c r="E55" s="205"/>
      <c r="F55" s="205"/>
      <c r="G55" s="205"/>
      <c r="H55" s="205"/>
      <c r="I55" s="205"/>
      <c r="J55" s="205"/>
      <c r="K55" s="205"/>
      <c r="L55" s="205"/>
      <c r="M55" s="205"/>
      <c r="N55" s="205"/>
      <c r="O55" s="205"/>
      <c r="P55" s="205"/>
      <c r="Q55" s="206"/>
    </row>
  </sheetData>
  <mergeCells count="124">
    <mergeCell ref="A1:C2"/>
    <mergeCell ref="D1:M1"/>
    <mergeCell ref="D2:M2"/>
    <mergeCell ref="A3:C3"/>
    <mergeCell ref="F3:G3"/>
    <mergeCell ref="L3:M3"/>
    <mergeCell ref="Q3:Q4"/>
    <mergeCell ref="P3:P4"/>
    <mergeCell ref="O3:O4"/>
    <mergeCell ref="N3:N4"/>
    <mergeCell ref="N1:Q2"/>
    <mergeCell ref="C8:I8"/>
    <mergeCell ref="J8:Q8"/>
    <mergeCell ref="C9:I9"/>
    <mergeCell ref="J9:Q9"/>
    <mergeCell ref="C10:E10"/>
    <mergeCell ref="F10:I10"/>
    <mergeCell ref="J10:L10"/>
    <mergeCell ref="M10:Q10"/>
    <mergeCell ref="A4:C4"/>
    <mergeCell ref="F4:G4"/>
    <mergeCell ref="L4:M4"/>
    <mergeCell ref="A6:Q6"/>
    <mergeCell ref="A7:A12"/>
    <mergeCell ref="C7:E7"/>
    <mergeCell ref="F7:I7"/>
    <mergeCell ref="P7:Q7"/>
    <mergeCell ref="A5:Q5"/>
    <mergeCell ref="J7:O7"/>
    <mergeCell ref="C12:I12"/>
    <mergeCell ref="F11:I11"/>
    <mergeCell ref="C11:E11"/>
    <mergeCell ref="M11:Q11"/>
    <mergeCell ref="J11:L11"/>
    <mergeCell ref="J12:Q12"/>
    <mergeCell ref="A13:A25"/>
    <mergeCell ref="D13:E13"/>
    <mergeCell ref="F13:H13"/>
    <mergeCell ref="J13:K13"/>
    <mergeCell ref="L13:P13"/>
    <mergeCell ref="D14:E14"/>
    <mergeCell ref="F14:H14"/>
    <mergeCell ref="J14:K14"/>
    <mergeCell ref="C18:I18"/>
    <mergeCell ref="J18:Q18"/>
    <mergeCell ref="C19:E19"/>
    <mergeCell ref="F19:I19"/>
    <mergeCell ref="J19:L19"/>
    <mergeCell ref="M19:Q19"/>
    <mergeCell ref="L14:P14"/>
    <mergeCell ref="C15:I15"/>
    <mergeCell ref="J15:Q15"/>
    <mergeCell ref="C16:I16"/>
    <mergeCell ref="J16:Q16"/>
    <mergeCell ref="C17:I17"/>
    <mergeCell ref="J17:Q17"/>
    <mergeCell ref="C23:H23"/>
    <mergeCell ref="J23:P23"/>
    <mergeCell ref="C24:H24"/>
    <mergeCell ref="J24:P24"/>
    <mergeCell ref="C25:I25"/>
    <mergeCell ref="J25:Q25"/>
    <mergeCell ref="C20:H20"/>
    <mergeCell ref="J20:P20"/>
    <mergeCell ref="C21:H21"/>
    <mergeCell ref="J21:P21"/>
    <mergeCell ref="C22:H22"/>
    <mergeCell ref="J22:P22"/>
    <mergeCell ref="A26:A38"/>
    <mergeCell ref="C26:I26"/>
    <mergeCell ref="J26:Q26"/>
    <mergeCell ref="C27:I27"/>
    <mergeCell ref="J27:Q27"/>
    <mergeCell ref="C28:I28"/>
    <mergeCell ref="J28:Q28"/>
    <mergeCell ref="C29:I29"/>
    <mergeCell ref="J29:Q29"/>
    <mergeCell ref="C30:H30"/>
    <mergeCell ref="C34:I34"/>
    <mergeCell ref="J34:Q34"/>
    <mergeCell ref="C35:I35"/>
    <mergeCell ref="J35:Q35"/>
    <mergeCell ref="C36:E36"/>
    <mergeCell ref="F36:I36"/>
    <mergeCell ref="J36:L36"/>
    <mergeCell ref="M36:Q36"/>
    <mergeCell ref="J30:P30"/>
    <mergeCell ref="C31:H31"/>
    <mergeCell ref="J31:P31"/>
    <mergeCell ref="C32:I32"/>
    <mergeCell ref="J32:Q32"/>
    <mergeCell ref="C33:I33"/>
    <mergeCell ref="A44:A48"/>
    <mergeCell ref="C44:I44"/>
    <mergeCell ref="J44:Q44"/>
    <mergeCell ref="C45:I45"/>
    <mergeCell ref="J45:Q45"/>
    <mergeCell ref="C46:I46"/>
    <mergeCell ref="J46:Q46"/>
    <mergeCell ref="C47:I47"/>
    <mergeCell ref="A39:A43"/>
    <mergeCell ref="C39:I39"/>
    <mergeCell ref="P39:Q39"/>
    <mergeCell ref="C40:I40"/>
    <mergeCell ref="J40:Q40"/>
    <mergeCell ref="C41:I41"/>
    <mergeCell ref="J41:Q41"/>
    <mergeCell ref="C42:I42"/>
    <mergeCell ref="J42:Q42"/>
    <mergeCell ref="K39:O39"/>
    <mergeCell ref="J47:Q47"/>
    <mergeCell ref="C48:I48"/>
    <mergeCell ref="J48:Q48"/>
    <mergeCell ref="J33:Q33"/>
    <mergeCell ref="B49:I49"/>
    <mergeCell ref="C50:Q50"/>
    <mergeCell ref="C43:I43"/>
    <mergeCell ref="J43:Q43"/>
    <mergeCell ref="C37:E37"/>
    <mergeCell ref="F37:I37"/>
    <mergeCell ref="J37:L37"/>
    <mergeCell ref="M37:Q37"/>
    <mergeCell ref="C38:I38"/>
    <mergeCell ref="J38:Q38"/>
  </mergeCells>
  <printOptions horizontalCentered="1"/>
  <pageMargins left="0.1" right="0.1" top="0.1" bottom="0.1" header="0.25" footer="0.25"/>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Q55"/>
  <sheetViews>
    <sheetView view="pageBreakPreview" zoomScale="80" zoomScaleNormal="100" zoomScaleSheetLayoutView="80" workbookViewId="0">
      <selection activeCell="T2" sqref="T2"/>
    </sheetView>
  </sheetViews>
  <sheetFormatPr defaultRowHeight="12.75"/>
  <cols>
    <col min="1" max="1" width="14.140625" style="197" customWidth="1"/>
    <col min="2" max="2" width="9.5703125" style="197" customWidth="1"/>
    <col min="3" max="3" width="15.42578125" style="197" customWidth="1"/>
    <col min="4" max="4" width="17" style="197" customWidth="1"/>
    <col min="5" max="5" width="12.5703125" style="197" customWidth="1"/>
    <col min="6" max="6" width="9.140625" style="197" customWidth="1"/>
    <col min="7" max="7" width="8.5703125" style="197" customWidth="1"/>
    <col min="8" max="8" width="15.140625" style="197" customWidth="1"/>
    <col min="9" max="9" width="14.5703125" style="197" customWidth="1"/>
    <col min="10" max="10" width="19.42578125" style="197" customWidth="1"/>
    <col min="11" max="11" width="20.42578125" style="197" customWidth="1"/>
    <col min="12" max="12" width="11.140625" style="197" customWidth="1"/>
    <col min="13" max="13" width="5.140625" style="197" customWidth="1"/>
    <col min="14" max="15" width="10.7109375" style="197" customWidth="1"/>
    <col min="16" max="16" width="12.5703125" style="197" customWidth="1"/>
    <col min="17" max="17" width="12" style="197" customWidth="1"/>
    <col min="18" max="16384" width="9.140625" style="197"/>
  </cols>
  <sheetData>
    <row r="1" spans="1:17" ht="98.25" customHeight="1">
      <c r="A1" s="790" t="s">
        <v>504</v>
      </c>
      <c r="B1" s="791"/>
      <c r="C1" s="792"/>
      <c r="D1" s="796" t="s">
        <v>40</v>
      </c>
      <c r="E1" s="797"/>
      <c r="F1" s="797"/>
      <c r="G1" s="797"/>
      <c r="H1" s="797"/>
      <c r="I1" s="797"/>
      <c r="J1" s="797"/>
      <c r="K1" s="797"/>
      <c r="L1" s="797"/>
      <c r="M1" s="798"/>
      <c r="N1" s="813"/>
      <c r="O1" s="814"/>
      <c r="P1" s="814"/>
      <c r="Q1" s="815"/>
    </row>
    <row r="2" spans="1:17" ht="43.5" customHeight="1">
      <c r="A2" s="793"/>
      <c r="B2" s="794"/>
      <c r="C2" s="795"/>
      <c r="D2" s="799" t="str">
        <f>Cover!K5</f>
        <v>DATA SHEETS FOR PRESSURE &amp; SAFETY RELIEF VALVES</v>
      </c>
      <c r="E2" s="800"/>
      <c r="F2" s="800"/>
      <c r="G2" s="800"/>
      <c r="H2" s="800"/>
      <c r="I2" s="800"/>
      <c r="J2" s="800"/>
      <c r="K2" s="800"/>
      <c r="L2" s="800"/>
      <c r="M2" s="801"/>
      <c r="N2" s="816"/>
      <c r="O2" s="817"/>
      <c r="P2" s="817"/>
      <c r="Q2" s="818"/>
    </row>
    <row r="3" spans="1:17" ht="24.95" customHeight="1">
      <c r="A3" s="802" t="s">
        <v>433</v>
      </c>
      <c r="B3" s="803"/>
      <c r="C3" s="804"/>
      <c r="D3" s="207" t="s">
        <v>13</v>
      </c>
      <c r="E3" s="207" t="s">
        <v>14</v>
      </c>
      <c r="F3" s="805" t="s">
        <v>15</v>
      </c>
      <c r="G3" s="806"/>
      <c r="H3" s="207" t="s">
        <v>16</v>
      </c>
      <c r="I3" s="223" t="s">
        <v>506</v>
      </c>
      <c r="J3" s="207" t="s">
        <v>507</v>
      </c>
      <c r="K3" s="225" t="s">
        <v>19</v>
      </c>
      <c r="L3" s="805" t="s">
        <v>20</v>
      </c>
      <c r="M3" s="806"/>
      <c r="N3" s="811">
        <f ca="1">_xlfn.SHEETS()</f>
        <v>37</v>
      </c>
      <c r="O3" s="809" t="s">
        <v>432</v>
      </c>
      <c r="P3" s="809">
        <f ca="1">_xlfn.SHEET()</f>
        <v>25</v>
      </c>
      <c r="Q3" s="807" t="s">
        <v>431</v>
      </c>
    </row>
    <row r="4" spans="1:17" ht="24.95" customHeight="1" thickBot="1">
      <c r="A4" s="405" t="s">
        <v>36</v>
      </c>
      <c r="B4" s="405"/>
      <c r="C4" s="406"/>
      <c r="D4" s="198" t="s">
        <v>37</v>
      </c>
      <c r="E4" s="199" t="s">
        <v>46</v>
      </c>
      <c r="F4" s="772" t="s">
        <v>38</v>
      </c>
      <c r="G4" s="773"/>
      <c r="H4" s="198">
        <v>120</v>
      </c>
      <c r="I4" s="224" t="s">
        <v>48</v>
      </c>
      <c r="J4" s="200" t="s">
        <v>49</v>
      </c>
      <c r="K4" s="226" t="s">
        <v>234</v>
      </c>
      <c r="L4" s="772" t="str">
        <f>Cover!Z8</f>
        <v>D05</v>
      </c>
      <c r="M4" s="773"/>
      <c r="N4" s="812"/>
      <c r="O4" s="810"/>
      <c r="P4" s="810"/>
      <c r="Q4" s="808"/>
    </row>
    <row r="5" spans="1:17" ht="12" customHeight="1" thickBot="1">
      <c r="A5" s="785"/>
      <c r="B5" s="786"/>
      <c r="C5" s="786"/>
      <c r="D5" s="786"/>
      <c r="E5" s="786"/>
      <c r="F5" s="786"/>
      <c r="G5" s="786"/>
      <c r="H5" s="786"/>
      <c r="I5" s="786"/>
      <c r="J5" s="786"/>
      <c r="K5" s="786"/>
      <c r="L5" s="786"/>
      <c r="M5" s="786"/>
      <c r="N5" s="786"/>
      <c r="O5" s="786"/>
      <c r="P5" s="786"/>
      <c r="Q5" s="787"/>
    </row>
    <row r="6" spans="1:17" ht="20.100000000000001" customHeight="1" thickBot="1">
      <c r="A6" s="774" t="s">
        <v>508</v>
      </c>
      <c r="B6" s="775"/>
      <c r="C6" s="775"/>
      <c r="D6" s="775"/>
      <c r="E6" s="775"/>
      <c r="F6" s="775"/>
      <c r="G6" s="775"/>
      <c r="H6" s="775"/>
      <c r="I6" s="775"/>
      <c r="J6" s="775"/>
      <c r="K6" s="775"/>
      <c r="L6" s="775"/>
      <c r="M6" s="775"/>
      <c r="N6" s="775"/>
      <c r="O6" s="775"/>
      <c r="P6" s="775"/>
      <c r="Q6" s="776"/>
    </row>
    <row r="7" spans="1:17" s="12" customFormat="1" ht="30.95" customHeight="1">
      <c r="A7" s="777" t="s">
        <v>92</v>
      </c>
      <c r="B7" s="215">
        <v>1</v>
      </c>
      <c r="C7" s="780" t="s">
        <v>93</v>
      </c>
      <c r="D7" s="781"/>
      <c r="E7" s="782"/>
      <c r="F7" s="780" t="s">
        <v>450</v>
      </c>
      <c r="G7" s="781"/>
      <c r="H7" s="781"/>
      <c r="I7" s="782"/>
      <c r="J7" s="738" t="s">
        <v>516</v>
      </c>
      <c r="K7" s="739"/>
      <c r="L7" s="739"/>
      <c r="M7" s="739"/>
      <c r="N7" s="739"/>
      <c r="O7" s="788"/>
      <c r="P7" s="783">
        <v>1</v>
      </c>
      <c r="Q7" s="784"/>
    </row>
    <row r="8" spans="1:17" s="12" customFormat="1" ht="30.95" customHeight="1">
      <c r="A8" s="778"/>
      <c r="B8" s="216">
        <v>2</v>
      </c>
      <c r="C8" s="766" t="s">
        <v>94</v>
      </c>
      <c r="D8" s="766"/>
      <c r="E8" s="766"/>
      <c r="F8" s="766"/>
      <c r="G8" s="766"/>
      <c r="H8" s="766"/>
      <c r="I8" s="766"/>
      <c r="J8" s="723" t="s">
        <v>513</v>
      </c>
      <c r="K8" s="723"/>
      <c r="L8" s="723"/>
      <c r="M8" s="723"/>
      <c r="N8" s="723"/>
      <c r="O8" s="723"/>
      <c r="P8" s="723"/>
      <c r="Q8" s="767"/>
    </row>
    <row r="9" spans="1:17" s="12" customFormat="1" ht="30.95" customHeight="1">
      <c r="A9" s="778"/>
      <c r="B9" s="216">
        <v>3</v>
      </c>
      <c r="C9" s="768" t="s">
        <v>451</v>
      </c>
      <c r="D9" s="769"/>
      <c r="E9" s="769"/>
      <c r="F9" s="769"/>
      <c r="G9" s="769"/>
      <c r="H9" s="769"/>
      <c r="I9" s="770"/>
      <c r="J9" s="705" t="s">
        <v>514</v>
      </c>
      <c r="K9" s="706"/>
      <c r="L9" s="706"/>
      <c r="M9" s="706"/>
      <c r="N9" s="706"/>
      <c r="O9" s="706"/>
      <c r="P9" s="706"/>
      <c r="Q9" s="707"/>
    </row>
    <row r="10" spans="1:17" s="12" customFormat="1" ht="30.95" customHeight="1">
      <c r="A10" s="778"/>
      <c r="B10" s="216">
        <v>4</v>
      </c>
      <c r="C10" s="766" t="s">
        <v>510</v>
      </c>
      <c r="D10" s="766"/>
      <c r="E10" s="766"/>
      <c r="F10" s="771" t="s">
        <v>452</v>
      </c>
      <c r="G10" s="771"/>
      <c r="H10" s="771"/>
      <c r="I10" s="771"/>
      <c r="J10" s="723" t="s">
        <v>511</v>
      </c>
      <c r="K10" s="723"/>
      <c r="L10" s="723"/>
      <c r="M10" s="723" t="s">
        <v>512</v>
      </c>
      <c r="N10" s="723"/>
      <c r="O10" s="723"/>
      <c r="P10" s="723"/>
      <c r="Q10" s="767"/>
    </row>
    <row r="11" spans="1:17" s="12" customFormat="1" ht="30.95" customHeight="1">
      <c r="A11" s="778"/>
      <c r="B11" s="221">
        <v>5</v>
      </c>
      <c r="C11" s="720" t="s">
        <v>101</v>
      </c>
      <c r="D11" s="721"/>
      <c r="E11" s="722"/>
      <c r="F11" s="720" t="s">
        <v>100</v>
      </c>
      <c r="G11" s="721"/>
      <c r="H11" s="721"/>
      <c r="I11" s="722"/>
      <c r="J11" s="705" t="s">
        <v>102</v>
      </c>
      <c r="K11" s="706"/>
      <c r="L11" s="706"/>
      <c r="M11" s="789" t="s">
        <v>276</v>
      </c>
      <c r="N11" s="706"/>
      <c r="O11" s="706"/>
      <c r="P11" s="706"/>
      <c r="Q11" s="707"/>
    </row>
    <row r="12" spans="1:17" s="12" customFormat="1" ht="30.95" customHeight="1" thickBot="1">
      <c r="A12" s="779"/>
      <c r="B12" s="217">
        <v>6</v>
      </c>
      <c r="C12" s="726" t="s">
        <v>144</v>
      </c>
      <c r="D12" s="727"/>
      <c r="E12" s="727"/>
      <c r="F12" s="727"/>
      <c r="G12" s="727"/>
      <c r="H12" s="727"/>
      <c r="I12" s="728"/>
      <c r="J12" s="729" t="s">
        <v>453</v>
      </c>
      <c r="K12" s="730"/>
      <c r="L12" s="730"/>
      <c r="M12" s="730"/>
      <c r="N12" s="730"/>
      <c r="O12" s="730"/>
      <c r="P12" s="730"/>
      <c r="Q12" s="731"/>
    </row>
    <row r="13" spans="1:17" s="12" customFormat="1" ht="30.95" customHeight="1">
      <c r="A13" s="733" t="s">
        <v>505</v>
      </c>
      <c r="B13" s="218">
        <v>7</v>
      </c>
      <c r="C13" s="219" t="s">
        <v>454</v>
      </c>
      <c r="D13" s="756" t="s">
        <v>455</v>
      </c>
      <c r="E13" s="756"/>
      <c r="F13" s="757" t="s">
        <v>456</v>
      </c>
      <c r="G13" s="758"/>
      <c r="H13" s="759"/>
      <c r="I13" s="218" t="s">
        <v>457</v>
      </c>
      <c r="J13" s="760" t="s">
        <v>551</v>
      </c>
      <c r="K13" s="760"/>
      <c r="L13" s="760" t="s">
        <v>552</v>
      </c>
      <c r="M13" s="760"/>
      <c r="N13" s="760"/>
      <c r="O13" s="760"/>
      <c r="P13" s="760"/>
      <c r="Q13" s="231" t="s">
        <v>547</v>
      </c>
    </row>
    <row r="14" spans="1:17" s="12" customFormat="1" ht="30.95" customHeight="1">
      <c r="A14" s="733"/>
      <c r="B14" s="216">
        <v>8</v>
      </c>
      <c r="C14" s="220" t="s">
        <v>458</v>
      </c>
      <c r="D14" s="761" t="s">
        <v>455</v>
      </c>
      <c r="E14" s="761"/>
      <c r="F14" s="762" t="s">
        <v>456</v>
      </c>
      <c r="G14" s="763"/>
      <c r="H14" s="764"/>
      <c r="I14" s="216" t="s">
        <v>457</v>
      </c>
      <c r="J14" s="723">
        <v>50</v>
      </c>
      <c r="K14" s="723"/>
      <c r="L14" s="723">
        <v>85</v>
      </c>
      <c r="M14" s="723"/>
      <c r="N14" s="723"/>
      <c r="O14" s="723"/>
      <c r="P14" s="723"/>
      <c r="Q14" s="230" t="s">
        <v>459</v>
      </c>
    </row>
    <row r="15" spans="1:17" s="12" customFormat="1" ht="30.95" customHeight="1">
      <c r="A15" s="733"/>
      <c r="B15" s="216">
        <v>9</v>
      </c>
      <c r="C15" s="720" t="s">
        <v>460</v>
      </c>
      <c r="D15" s="721"/>
      <c r="E15" s="721"/>
      <c r="F15" s="721"/>
      <c r="G15" s="721"/>
      <c r="H15" s="721"/>
      <c r="I15" s="722"/>
      <c r="J15" s="705" t="s">
        <v>549</v>
      </c>
      <c r="K15" s="706"/>
      <c r="L15" s="706"/>
      <c r="M15" s="706"/>
      <c r="N15" s="706"/>
      <c r="O15" s="706"/>
      <c r="P15" s="706"/>
      <c r="Q15" s="707"/>
    </row>
    <row r="16" spans="1:17" s="12" customFormat="1" ht="30.95" customHeight="1">
      <c r="A16" s="733"/>
      <c r="B16" s="216">
        <v>10</v>
      </c>
      <c r="C16" s="720" t="s">
        <v>461</v>
      </c>
      <c r="D16" s="721"/>
      <c r="E16" s="721"/>
      <c r="F16" s="721"/>
      <c r="G16" s="721"/>
      <c r="H16" s="721"/>
      <c r="I16" s="722" t="s">
        <v>457</v>
      </c>
      <c r="J16" s="705" t="s">
        <v>97</v>
      </c>
      <c r="K16" s="706"/>
      <c r="L16" s="706"/>
      <c r="M16" s="706"/>
      <c r="N16" s="706"/>
      <c r="O16" s="706"/>
      <c r="P16" s="706"/>
      <c r="Q16" s="707"/>
    </row>
    <row r="17" spans="1:17" s="12" customFormat="1" ht="30.95" customHeight="1">
      <c r="A17" s="733"/>
      <c r="B17" s="216">
        <v>11</v>
      </c>
      <c r="C17" s="720" t="s">
        <v>462</v>
      </c>
      <c r="D17" s="721"/>
      <c r="E17" s="721"/>
      <c r="F17" s="721"/>
      <c r="G17" s="721"/>
      <c r="H17" s="721"/>
      <c r="I17" s="722" t="s">
        <v>457</v>
      </c>
      <c r="J17" s="705" t="s">
        <v>548</v>
      </c>
      <c r="K17" s="706"/>
      <c r="L17" s="706"/>
      <c r="M17" s="706"/>
      <c r="N17" s="706"/>
      <c r="O17" s="706"/>
      <c r="P17" s="706"/>
      <c r="Q17" s="707"/>
    </row>
    <row r="18" spans="1:17" s="12" customFormat="1" ht="30.95" customHeight="1">
      <c r="A18" s="733"/>
      <c r="B18" s="216">
        <v>12</v>
      </c>
      <c r="C18" s="720" t="s">
        <v>463</v>
      </c>
      <c r="D18" s="721"/>
      <c r="E18" s="721"/>
      <c r="F18" s="721"/>
      <c r="G18" s="721"/>
      <c r="H18" s="721"/>
      <c r="I18" s="722"/>
      <c r="J18" s="753" t="s">
        <v>550</v>
      </c>
      <c r="K18" s="754"/>
      <c r="L18" s="754"/>
      <c r="M18" s="754"/>
      <c r="N18" s="754"/>
      <c r="O18" s="754"/>
      <c r="P18" s="754"/>
      <c r="Q18" s="765"/>
    </row>
    <row r="19" spans="1:17" s="12" customFormat="1" ht="30.95" customHeight="1">
      <c r="A19" s="733"/>
      <c r="B19" s="216">
        <v>13</v>
      </c>
      <c r="C19" s="717" t="s">
        <v>464</v>
      </c>
      <c r="D19" s="718"/>
      <c r="E19" s="719"/>
      <c r="F19" s="720" t="s">
        <v>465</v>
      </c>
      <c r="G19" s="721"/>
      <c r="H19" s="721"/>
      <c r="I19" s="722"/>
      <c r="J19" s="723" t="s">
        <v>239</v>
      </c>
      <c r="K19" s="723"/>
      <c r="L19" s="723"/>
      <c r="M19" s="723" t="s">
        <v>239</v>
      </c>
      <c r="N19" s="724"/>
      <c r="O19" s="724"/>
      <c r="P19" s="724"/>
      <c r="Q19" s="725"/>
    </row>
    <row r="20" spans="1:17" s="12" customFormat="1" ht="30.95" customHeight="1">
      <c r="A20" s="733"/>
      <c r="B20" s="216">
        <v>14</v>
      </c>
      <c r="C20" s="720" t="s">
        <v>466</v>
      </c>
      <c r="D20" s="721"/>
      <c r="E20" s="721"/>
      <c r="F20" s="721"/>
      <c r="G20" s="721"/>
      <c r="H20" s="722"/>
      <c r="I20" s="216" t="s">
        <v>457</v>
      </c>
      <c r="J20" s="753" t="s">
        <v>553</v>
      </c>
      <c r="K20" s="754"/>
      <c r="L20" s="754"/>
      <c r="M20" s="754"/>
      <c r="N20" s="754"/>
      <c r="O20" s="754"/>
      <c r="P20" s="755"/>
      <c r="Q20" s="232" t="s">
        <v>459</v>
      </c>
    </row>
    <row r="21" spans="1:17" s="12" customFormat="1" ht="30.95" customHeight="1">
      <c r="A21" s="733"/>
      <c r="B21" s="216">
        <v>15</v>
      </c>
      <c r="C21" s="720" t="s">
        <v>467</v>
      </c>
      <c r="D21" s="721"/>
      <c r="E21" s="721"/>
      <c r="F21" s="721"/>
      <c r="G21" s="721"/>
      <c r="H21" s="722"/>
      <c r="I21" s="216" t="s">
        <v>457</v>
      </c>
      <c r="J21" s="705">
        <v>160</v>
      </c>
      <c r="K21" s="706"/>
      <c r="L21" s="706"/>
      <c r="M21" s="706"/>
      <c r="N21" s="706"/>
      <c r="O21" s="706"/>
      <c r="P21" s="752"/>
      <c r="Q21" s="230" t="s">
        <v>546</v>
      </c>
    </row>
    <row r="22" spans="1:17" s="12" customFormat="1" ht="30.95" customHeight="1">
      <c r="A22" s="733"/>
      <c r="B22" s="216">
        <v>16</v>
      </c>
      <c r="C22" s="720" t="s">
        <v>468</v>
      </c>
      <c r="D22" s="721"/>
      <c r="E22" s="721"/>
      <c r="F22" s="721"/>
      <c r="G22" s="721"/>
      <c r="H22" s="722"/>
      <c r="I22" s="216" t="s">
        <v>457</v>
      </c>
      <c r="J22" s="705">
        <v>-7</v>
      </c>
      <c r="K22" s="706"/>
      <c r="L22" s="706"/>
      <c r="M22" s="706"/>
      <c r="N22" s="706"/>
      <c r="O22" s="706"/>
      <c r="P22" s="752"/>
      <c r="Q22" s="230" t="s">
        <v>546</v>
      </c>
    </row>
    <row r="23" spans="1:17" s="12" customFormat="1" ht="30.95" customHeight="1">
      <c r="A23" s="733"/>
      <c r="B23" s="216">
        <v>17</v>
      </c>
      <c r="C23" s="720" t="s">
        <v>469</v>
      </c>
      <c r="D23" s="721"/>
      <c r="E23" s="721"/>
      <c r="F23" s="721"/>
      <c r="G23" s="721"/>
      <c r="H23" s="722"/>
      <c r="I23" s="216" t="s">
        <v>457</v>
      </c>
      <c r="J23" s="705">
        <v>17</v>
      </c>
      <c r="K23" s="706"/>
      <c r="L23" s="706"/>
      <c r="M23" s="706"/>
      <c r="N23" s="706"/>
      <c r="O23" s="706"/>
      <c r="P23" s="752"/>
      <c r="Q23" s="230" t="s">
        <v>470</v>
      </c>
    </row>
    <row r="24" spans="1:17" s="12" customFormat="1" ht="30.95" customHeight="1">
      <c r="A24" s="733"/>
      <c r="B24" s="216">
        <v>18</v>
      </c>
      <c r="C24" s="720" t="s">
        <v>471</v>
      </c>
      <c r="D24" s="721"/>
      <c r="E24" s="721"/>
      <c r="F24" s="721"/>
      <c r="G24" s="721"/>
      <c r="H24" s="722"/>
      <c r="I24" s="216" t="s">
        <v>457</v>
      </c>
      <c r="J24" s="705">
        <v>126.5</v>
      </c>
      <c r="K24" s="706"/>
      <c r="L24" s="706"/>
      <c r="M24" s="706"/>
      <c r="N24" s="706"/>
      <c r="O24" s="706"/>
      <c r="P24" s="752"/>
      <c r="Q24" s="230" t="s">
        <v>470</v>
      </c>
    </row>
    <row r="25" spans="1:17" s="12" customFormat="1" ht="30.95" customHeight="1" thickBot="1">
      <c r="A25" s="733"/>
      <c r="B25" s="221">
        <v>19</v>
      </c>
      <c r="C25" s="711" t="s">
        <v>98</v>
      </c>
      <c r="D25" s="712"/>
      <c r="E25" s="712"/>
      <c r="F25" s="712"/>
      <c r="G25" s="712"/>
      <c r="H25" s="712"/>
      <c r="I25" s="713"/>
      <c r="J25" s="714" t="s">
        <v>545</v>
      </c>
      <c r="K25" s="715"/>
      <c r="L25" s="715"/>
      <c r="M25" s="715"/>
      <c r="N25" s="715"/>
      <c r="O25" s="715"/>
      <c r="P25" s="715"/>
      <c r="Q25" s="716"/>
    </row>
    <row r="26" spans="1:17" s="12" customFormat="1" ht="30.95" customHeight="1">
      <c r="A26" s="732" t="s">
        <v>472</v>
      </c>
      <c r="B26" s="215">
        <v>20</v>
      </c>
      <c r="C26" s="735" t="s">
        <v>473</v>
      </c>
      <c r="D26" s="736"/>
      <c r="E26" s="736"/>
      <c r="F26" s="736"/>
      <c r="G26" s="736"/>
      <c r="H26" s="736"/>
      <c r="I26" s="737"/>
      <c r="J26" s="738" t="s">
        <v>474</v>
      </c>
      <c r="K26" s="739"/>
      <c r="L26" s="739"/>
      <c r="M26" s="739"/>
      <c r="N26" s="739"/>
      <c r="O26" s="739"/>
      <c r="P26" s="739"/>
      <c r="Q26" s="740"/>
    </row>
    <row r="27" spans="1:17" s="12" customFormat="1" ht="30.95" customHeight="1">
      <c r="A27" s="733"/>
      <c r="B27" s="216">
        <v>21</v>
      </c>
      <c r="C27" s="720" t="s">
        <v>475</v>
      </c>
      <c r="D27" s="721"/>
      <c r="E27" s="721"/>
      <c r="F27" s="721"/>
      <c r="G27" s="721"/>
      <c r="H27" s="721"/>
      <c r="I27" s="722"/>
      <c r="J27" s="705" t="s">
        <v>515</v>
      </c>
      <c r="K27" s="706"/>
      <c r="L27" s="706"/>
      <c r="M27" s="706"/>
      <c r="N27" s="706"/>
      <c r="O27" s="706"/>
      <c r="P27" s="706"/>
      <c r="Q27" s="707"/>
    </row>
    <row r="28" spans="1:17" s="12" customFormat="1" ht="30.95" customHeight="1">
      <c r="A28" s="733"/>
      <c r="B28" s="216">
        <v>22</v>
      </c>
      <c r="C28" s="720" t="s">
        <v>476</v>
      </c>
      <c r="D28" s="721"/>
      <c r="E28" s="721"/>
      <c r="F28" s="721"/>
      <c r="G28" s="721"/>
      <c r="H28" s="721"/>
      <c r="I28" s="722"/>
      <c r="J28" s="705" t="s">
        <v>554</v>
      </c>
      <c r="K28" s="706"/>
      <c r="L28" s="706"/>
      <c r="M28" s="706"/>
      <c r="N28" s="706"/>
      <c r="O28" s="706"/>
      <c r="P28" s="706"/>
      <c r="Q28" s="707"/>
    </row>
    <row r="29" spans="1:17" s="12" customFormat="1" ht="30.95" customHeight="1">
      <c r="A29" s="733"/>
      <c r="B29" s="216">
        <v>23</v>
      </c>
      <c r="C29" s="720" t="s">
        <v>477</v>
      </c>
      <c r="D29" s="721"/>
      <c r="E29" s="721"/>
      <c r="F29" s="721"/>
      <c r="G29" s="721"/>
      <c r="H29" s="721"/>
      <c r="I29" s="722"/>
      <c r="J29" s="705" t="s">
        <v>555</v>
      </c>
      <c r="K29" s="706"/>
      <c r="L29" s="706"/>
      <c r="M29" s="706"/>
      <c r="N29" s="706"/>
      <c r="O29" s="706"/>
      <c r="P29" s="706"/>
      <c r="Q29" s="707"/>
    </row>
    <row r="30" spans="1:17" s="12" customFormat="1" ht="30.95" customHeight="1">
      <c r="A30" s="733"/>
      <c r="B30" s="216">
        <v>24</v>
      </c>
      <c r="C30" s="720" t="s">
        <v>479</v>
      </c>
      <c r="D30" s="721"/>
      <c r="E30" s="721"/>
      <c r="F30" s="721"/>
      <c r="G30" s="721"/>
      <c r="H30" s="722"/>
      <c r="I30" s="216" t="s">
        <v>457</v>
      </c>
      <c r="J30" s="705" t="s">
        <v>86</v>
      </c>
      <c r="K30" s="706"/>
      <c r="L30" s="706"/>
      <c r="M30" s="706"/>
      <c r="N30" s="706"/>
      <c r="O30" s="706"/>
      <c r="P30" s="752"/>
      <c r="Q30" s="230" t="s">
        <v>470</v>
      </c>
    </row>
    <row r="31" spans="1:17" s="12" customFormat="1" ht="30.95" customHeight="1">
      <c r="A31" s="733"/>
      <c r="B31" s="216">
        <v>25</v>
      </c>
      <c r="C31" s="720" t="s">
        <v>480</v>
      </c>
      <c r="D31" s="721"/>
      <c r="E31" s="721"/>
      <c r="F31" s="721"/>
      <c r="G31" s="721"/>
      <c r="H31" s="722"/>
      <c r="I31" s="216" t="s">
        <v>457</v>
      </c>
      <c r="J31" s="705" t="s">
        <v>86</v>
      </c>
      <c r="K31" s="706"/>
      <c r="L31" s="706"/>
      <c r="M31" s="706"/>
      <c r="N31" s="706"/>
      <c r="O31" s="706"/>
      <c r="P31" s="752"/>
      <c r="Q31" s="230" t="s">
        <v>470</v>
      </c>
    </row>
    <row r="32" spans="1:17" s="12" customFormat="1" ht="30.95" customHeight="1">
      <c r="A32" s="733"/>
      <c r="B32" s="216">
        <v>26</v>
      </c>
      <c r="C32" s="720" t="s">
        <v>481</v>
      </c>
      <c r="D32" s="721"/>
      <c r="E32" s="721"/>
      <c r="F32" s="721"/>
      <c r="G32" s="721"/>
      <c r="H32" s="721"/>
      <c r="I32" s="722"/>
      <c r="J32" s="705" t="s">
        <v>517</v>
      </c>
      <c r="K32" s="706"/>
      <c r="L32" s="706"/>
      <c r="M32" s="706"/>
      <c r="N32" s="706"/>
      <c r="O32" s="706"/>
      <c r="P32" s="706"/>
      <c r="Q32" s="707"/>
    </row>
    <row r="33" spans="1:17" s="12" customFormat="1" ht="30.95" customHeight="1">
      <c r="A33" s="733"/>
      <c r="B33" s="216">
        <v>27</v>
      </c>
      <c r="C33" s="720" t="s">
        <v>482</v>
      </c>
      <c r="D33" s="721"/>
      <c r="E33" s="721"/>
      <c r="F33" s="721"/>
      <c r="G33" s="721"/>
      <c r="H33" s="721"/>
      <c r="I33" s="722"/>
      <c r="J33" s="705" t="s">
        <v>517</v>
      </c>
      <c r="K33" s="706"/>
      <c r="L33" s="706"/>
      <c r="M33" s="706"/>
      <c r="N33" s="706"/>
      <c r="O33" s="706"/>
      <c r="P33" s="706"/>
      <c r="Q33" s="707"/>
    </row>
    <row r="34" spans="1:17" s="12" customFormat="1" ht="30.95" customHeight="1">
      <c r="A34" s="733"/>
      <c r="B34" s="216">
        <v>28</v>
      </c>
      <c r="C34" s="720" t="s">
        <v>483</v>
      </c>
      <c r="D34" s="721"/>
      <c r="E34" s="721"/>
      <c r="F34" s="721"/>
      <c r="G34" s="721"/>
      <c r="H34" s="721"/>
      <c r="I34" s="722"/>
      <c r="J34" s="705" t="s">
        <v>279</v>
      </c>
      <c r="K34" s="706"/>
      <c r="L34" s="706"/>
      <c r="M34" s="706"/>
      <c r="N34" s="706"/>
      <c r="O34" s="706"/>
      <c r="P34" s="706"/>
      <c r="Q34" s="707"/>
    </row>
    <row r="35" spans="1:17" s="12" customFormat="1" ht="30.95" customHeight="1">
      <c r="A35" s="733"/>
      <c r="B35" s="216">
        <v>29</v>
      </c>
      <c r="C35" s="720" t="s">
        <v>484</v>
      </c>
      <c r="D35" s="721"/>
      <c r="E35" s="721"/>
      <c r="F35" s="721"/>
      <c r="G35" s="721"/>
      <c r="H35" s="721"/>
      <c r="I35" s="722"/>
      <c r="J35" s="705" t="s">
        <v>518</v>
      </c>
      <c r="K35" s="706"/>
      <c r="L35" s="706"/>
      <c r="M35" s="706"/>
      <c r="N35" s="706"/>
      <c r="O35" s="706"/>
      <c r="P35" s="706"/>
      <c r="Q35" s="707"/>
    </row>
    <row r="36" spans="1:17" s="12" customFormat="1" ht="30.95" customHeight="1">
      <c r="A36" s="733"/>
      <c r="B36" s="216">
        <v>30</v>
      </c>
      <c r="C36" s="717" t="s">
        <v>485</v>
      </c>
      <c r="D36" s="718"/>
      <c r="E36" s="719"/>
      <c r="F36" s="720" t="s">
        <v>486</v>
      </c>
      <c r="G36" s="721"/>
      <c r="H36" s="721"/>
      <c r="I36" s="722"/>
      <c r="J36" s="723" t="s">
        <v>86</v>
      </c>
      <c r="K36" s="723"/>
      <c r="L36" s="723"/>
      <c r="M36" s="723" t="s">
        <v>86</v>
      </c>
      <c r="N36" s="724"/>
      <c r="O36" s="724"/>
      <c r="P36" s="724"/>
      <c r="Q36" s="725"/>
    </row>
    <row r="37" spans="1:17" s="12" customFormat="1" ht="30.95" customHeight="1">
      <c r="A37" s="733"/>
      <c r="B37" s="216">
        <v>31</v>
      </c>
      <c r="C37" s="717" t="s">
        <v>487</v>
      </c>
      <c r="D37" s="718"/>
      <c r="E37" s="719"/>
      <c r="F37" s="720" t="s">
        <v>486</v>
      </c>
      <c r="G37" s="721"/>
      <c r="H37" s="721"/>
      <c r="I37" s="722"/>
      <c r="J37" s="723" t="s">
        <v>86</v>
      </c>
      <c r="K37" s="723"/>
      <c r="L37" s="723"/>
      <c r="M37" s="723" t="s">
        <v>86</v>
      </c>
      <c r="N37" s="724"/>
      <c r="O37" s="724"/>
      <c r="P37" s="724"/>
      <c r="Q37" s="725"/>
    </row>
    <row r="38" spans="1:17" s="12" customFormat="1" ht="30.95" customHeight="1" thickBot="1">
      <c r="A38" s="734"/>
      <c r="B38" s="217">
        <v>32</v>
      </c>
      <c r="C38" s="726" t="s">
        <v>488</v>
      </c>
      <c r="D38" s="727"/>
      <c r="E38" s="727"/>
      <c r="F38" s="727"/>
      <c r="G38" s="727"/>
      <c r="H38" s="727"/>
      <c r="I38" s="728"/>
      <c r="J38" s="729" t="s">
        <v>86</v>
      </c>
      <c r="K38" s="730"/>
      <c r="L38" s="730"/>
      <c r="M38" s="730"/>
      <c r="N38" s="730"/>
      <c r="O38" s="730"/>
      <c r="P38" s="730"/>
      <c r="Q38" s="731"/>
    </row>
    <row r="39" spans="1:17" s="12" customFormat="1" ht="30.95" customHeight="1">
      <c r="A39" s="741" t="s">
        <v>489</v>
      </c>
      <c r="B39" s="218">
        <v>33</v>
      </c>
      <c r="C39" s="744" t="s">
        <v>490</v>
      </c>
      <c r="D39" s="745"/>
      <c r="E39" s="745"/>
      <c r="F39" s="745"/>
      <c r="G39" s="745"/>
      <c r="H39" s="745"/>
      <c r="I39" s="746"/>
      <c r="J39" s="233" t="s">
        <v>86</v>
      </c>
      <c r="K39" s="749" t="s">
        <v>86</v>
      </c>
      <c r="L39" s="747"/>
      <c r="M39" s="747"/>
      <c r="N39" s="747"/>
      <c r="O39" s="750"/>
      <c r="P39" s="747" t="s">
        <v>478</v>
      </c>
      <c r="Q39" s="748"/>
    </row>
    <row r="40" spans="1:17" s="12" customFormat="1" ht="30.95" customHeight="1">
      <c r="A40" s="742"/>
      <c r="B40" s="216">
        <v>34</v>
      </c>
      <c r="C40" s="720" t="s">
        <v>491</v>
      </c>
      <c r="D40" s="721"/>
      <c r="E40" s="721"/>
      <c r="F40" s="721"/>
      <c r="G40" s="721"/>
      <c r="H40" s="721"/>
      <c r="I40" s="722"/>
      <c r="J40" s="705" t="s">
        <v>492</v>
      </c>
      <c r="K40" s="706"/>
      <c r="L40" s="706"/>
      <c r="M40" s="706"/>
      <c r="N40" s="706"/>
      <c r="O40" s="706"/>
      <c r="P40" s="706"/>
      <c r="Q40" s="707"/>
    </row>
    <row r="41" spans="1:17" s="12" customFormat="1" ht="30.95" customHeight="1">
      <c r="A41" s="742"/>
      <c r="B41" s="216">
        <v>35</v>
      </c>
      <c r="C41" s="720" t="s">
        <v>481</v>
      </c>
      <c r="D41" s="721"/>
      <c r="E41" s="721"/>
      <c r="F41" s="721"/>
      <c r="G41" s="721"/>
      <c r="H41" s="721"/>
      <c r="I41" s="722"/>
      <c r="J41" s="705" t="s">
        <v>517</v>
      </c>
      <c r="K41" s="706"/>
      <c r="L41" s="706"/>
      <c r="M41" s="706"/>
      <c r="N41" s="706"/>
      <c r="O41" s="706"/>
      <c r="P41" s="706"/>
      <c r="Q41" s="707"/>
    </row>
    <row r="42" spans="1:17" s="12" customFormat="1" ht="30.95" customHeight="1">
      <c r="A42" s="742"/>
      <c r="B42" s="216">
        <v>36</v>
      </c>
      <c r="C42" s="720" t="s">
        <v>493</v>
      </c>
      <c r="D42" s="721"/>
      <c r="E42" s="721"/>
      <c r="F42" s="721"/>
      <c r="G42" s="721"/>
      <c r="H42" s="721"/>
      <c r="I42" s="722"/>
      <c r="J42" s="705" t="s">
        <v>279</v>
      </c>
      <c r="K42" s="706"/>
      <c r="L42" s="706"/>
      <c r="M42" s="706"/>
      <c r="N42" s="706"/>
      <c r="O42" s="706"/>
      <c r="P42" s="706"/>
      <c r="Q42" s="707"/>
    </row>
    <row r="43" spans="1:17" s="12" customFormat="1" ht="30.95" customHeight="1" thickBot="1">
      <c r="A43" s="743"/>
      <c r="B43" s="221">
        <v>37</v>
      </c>
      <c r="C43" s="711" t="s">
        <v>494</v>
      </c>
      <c r="D43" s="712"/>
      <c r="E43" s="712"/>
      <c r="F43" s="712"/>
      <c r="G43" s="712"/>
      <c r="H43" s="712"/>
      <c r="I43" s="713"/>
      <c r="J43" s="714" t="s">
        <v>86</v>
      </c>
      <c r="K43" s="715"/>
      <c r="L43" s="715"/>
      <c r="M43" s="715"/>
      <c r="N43" s="715"/>
      <c r="O43" s="715"/>
      <c r="P43" s="715"/>
      <c r="Q43" s="716"/>
    </row>
    <row r="44" spans="1:17" s="12" customFormat="1" ht="30.95" customHeight="1">
      <c r="A44" s="732" t="s">
        <v>495</v>
      </c>
      <c r="B44" s="215">
        <v>38</v>
      </c>
      <c r="C44" s="735" t="s">
        <v>496</v>
      </c>
      <c r="D44" s="736"/>
      <c r="E44" s="736"/>
      <c r="F44" s="736"/>
      <c r="G44" s="736"/>
      <c r="H44" s="736"/>
      <c r="I44" s="737"/>
      <c r="J44" s="738" t="s">
        <v>497</v>
      </c>
      <c r="K44" s="739"/>
      <c r="L44" s="739"/>
      <c r="M44" s="739"/>
      <c r="N44" s="739"/>
      <c r="O44" s="739"/>
      <c r="P44" s="739"/>
      <c r="Q44" s="740"/>
    </row>
    <row r="45" spans="1:17" s="12" customFormat="1" ht="30.95" customHeight="1">
      <c r="A45" s="733"/>
      <c r="B45" s="216">
        <v>39</v>
      </c>
      <c r="C45" s="720" t="s">
        <v>89</v>
      </c>
      <c r="D45" s="721"/>
      <c r="E45" s="721"/>
      <c r="F45" s="721"/>
      <c r="G45" s="721"/>
      <c r="H45" s="721"/>
      <c r="I45" s="722"/>
      <c r="J45" s="705" t="s">
        <v>498</v>
      </c>
      <c r="K45" s="706"/>
      <c r="L45" s="706"/>
      <c r="M45" s="706"/>
      <c r="N45" s="706"/>
      <c r="O45" s="706"/>
      <c r="P45" s="706"/>
      <c r="Q45" s="707"/>
    </row>
    <row r="46" spans="1:17" s="12" customFormat="1" ht="30.95" customHeight="1">
      <c r="A46" s="733"/>
      <c r="B46" s="216">
        <v>40</v>
      </c>
      <c r="C46" s="720" t="s">
        <v>87</v>
      </c>
      <c r="D46" s="721"/>
      <c r="E46" s="721"/>
      <c r="F46" s="721"/>
      <c r="G46" s="721"/>
      <c r="H46" s="721"/>
      <c r="I46" s="722"/>
      <c r="J46" s="705" t="s">
        <v>499</v>
      </c>
      <c r="K46" s="706"/>
      <c r="L46" s="706"/>
      <c r="M46" s="706"/>
      <c r="N46" s="706"/>
      <c r="O46" s="706"/>
      <c r="P46" s="706"/>
      <c r="Q46" s="707"/>
    </row>
    <row r="47" spans="1:17" s="12" customFormat="1" ht="30.95" customHeight="1">
      <c r="A47" s="733"/>
      <c r="B47" s="216">
        <v>41</v>
      </c>
      <c r="C47" s="720" t="s">
        <v>500</v>
      </c>
      <c r="D47" s="721"/>
      <c r="E47" s="721"/>
      <c r="F47" s="721"/>
      <c r="G47" s="721"/>
      <c r="H47" s="721"/>
      <c r="I47" s="722"/>
      <c r="J47" s="751" t="s">
        <v>501</v>
      </c>
      <c r="K47" s="706"/>
      <c r="L47" s="706"/>
      <c r="M47" s="706"/>
      <c r="N47" s="706"/>
      <c r="O47" s="706"/>
      <c r="P47" s="706"/>
      <c r="Q47" s="707"/>
    </row>
    <row r="48" spans="1:17" s="12" customFormat="1" ht="30.95" customHeight="1" thickBot="1">
      <c r="A48" s="734"/>
      <c r="B48" s="217">
        <v>42</v>
      </c>
      <c r="C48" s="726" t="s">
        <v>502</v>
      </c>
      <c r="D48" s="727"/>
      <c r="E48" s="727"/>
      <c r="F48" s="727"/>
      <c r="G48" s="727"/>
      <c r="H48" s="727"/>
      <c r="I48" s="728"/>
      <c r="J48" s="729" t="s">
        <v>499</v>
      </c>
      <c r="K48" s="730"/>
      <c r="L48" s="730"/>
      <c r="M48" s="730"/>
      <c r="N48" s="730"/>
      <c r="O48" s="730"/>
      <c r="P48" s="730"/>
      <c r="Q48" s="731"/>
    </row>
    <row r="49" spans="1:17" s="12" customFormat="1" ht="30.95" customHeight="1">
      <c r="A49" s="222" t="s">
        <v>503</v>
      </c>
      <c r="B49" s="708"/>
      <c r="C49" s="708"/>
      <c r="D49" s="708"/>
      <c r="E49" s="708"/>
      <c r="F49" s="708"/>
      <c r="G49" s="708"/>
      <c r="H49" s="708"/>
      <c r="I49" s="708"/>
      <c r="J49" s="210"/>
      <c r="K49" s="211"/>
      <c r="L49" s="211"/>
      <c r="M49" s="211"/>
      <c r="N49" s="211"/>
      <c r="O49" s="211"/>
      <c r="P49" s="211"/>
      <c r="Q49" s="212"/>
    </row>
    <row r="50" spans="1:17" s="12" customFormat="1" ht="30.95" customHeight="1">
      <c r="A50" s="213"/>
      <c r="B50" s="214"/>
      <c r="C50" s="709"/>
      <c r="D50" s="709"/>
      <c r="E50" s="709"/>
      <c r="F50" s="709"/>
      <c r="G50" s="709"/>
      <c r="H50" s="709"/>
      <c r="I50" s="709"/>
      <c r="J50" s="709"/>
      <c r="K50" s="709"/>
      <c r="L50" s="709"/>
      <c r="M50" s="709"/>
      <c r="N50" s="709"/>
      <c r="O50" s="709"/>
      <c r="P50" s="709"/>
      <c r="Q50" s="710"/>
    </row>
    <row r="51" spans="1:17" s="12" customFormat="1" ht="30.95" customHeight="1">
      <c r="A51" s="213"/>
      <c r="B51" s="214"/>
      <c r="C51" s="211"/>
      <c r="D51" s="211"/>
      <c r="E51" s="211"/>
      <c r="F51" s="211"/>
      <c r="G51" s="211"/>
      <c r="H51" s="211"/>
      <c r="I51" s="211"/>
      <c r="J51" s="211"/>
      <c r="K51" s="211"/>
      <c r="L51" s="211"/>
      <c r="M51" s="211"/>
      <c r="N51" s="211"/>
      <c r="O51" s="211"/>
      <c r="P51" s="211"/>
      <c r="Q51" s="212"/>
    </row>
    <row r="52" spans="1:17" s="12" customFormat="1" ht="69.75" customHeight="1">
      <c r="A52" s="213"/>
      <c r="B52" s="214"/>
      <c r="C52" s="211"/>
      <c r="D52" s="211"/>
      <c r="E52" s="211"/>
      <c r="F52" s="211"/>
      <c r="G52" s="211"/>
      <c r="H52" s="211"/>
      <c r="I52" s="211"/>
      <c r="J52" s="211"/>
      <c r="K52" s="211"/>
      <c r="L52" s="211"/>
      <c r="M52" s="211"/>
      <c r="N52" s="211"/>
      <c r="O52" s="211"/>
      <c r="P52" s="211"/>
      <c r="Q52" s="212"/>
    </row>
    <row r="53" spans="1:17" s="12" customFormat="1" ht="56.25" customHeight="1">
      <c r="A53" s="201"/>
      <c r="B53" s="209"/>
      <c r="C53" s="208"/>
      <c r="D53" s="208"/>
      <c r="E53" s="208"/>
      <c r="F53" s="208"/>
      <c r="G53" s="208"/>
      <c r="H53" s="208"/>
      <c r="I53" s="208"/>
      <c r="J53" s="208"/>
      <c r="K53" s="208"/>
      <c r="L53" s="208"/>
      <c r="M53" s="208"/>
      <c r="N53" s="208"/>
      <c r="O53" s="208"/>
      <c r="P53" s="208"/>
      <c r="Q53" s="202"/>
    </row>
    <row r="54" spans="1:17" s="12" customFormat="1" ht="30.95" customHeight="1">
      <c r="A54" s="201"/>
      <c r="B54" s="209"/>
      <c r="C54" s="208"/>
      <c r="D54" s="208"/>
      <c r="E54" s="208"/>
      <c r="F54" s="208"/>
      <c r="G54" s="208"/>
      <c r="H54" s="208"/>
      <c r="I54" s="208"/>
      <c r="J54" s="208"/>
      <c r="K54" s="208"/>
      <c r="L54" s="208"/>
      <c r="M54" s="208"/>
      <c r="N54" s="208"/>
      <c r="O54" s="208"/>
      <c r="P54" s="208"/>
      <c r="Q54" s="202"/>
    </row>
    <row r="55" spans="1:17" s="12" customFormat="1" ht="30.95" customHeight="1" thickBot="1">
      <c r="A55" s="203"/>
      <c r="B55" s="204"/>
      <c r="C55" s="205"/>
      <c r="D55" s="205"/>
      <c r="E55" s="205"/>
      <c r="F55" s="205"/>
      <c r="G55" s="205"/>
      <c r="H55" s="205"/>
      <c r="I55" s="205"/>
      <c r="J55" s="205"/>
      <c r="K55" s="205"/>
      <c r="L55" s="205"/>
      <c r="M55" s="205"/>
      <c r="N55" s="205"/>
      <c r="O55" s="205"/>
      <c r="P55" s="205"/>
      <c r="Q55" s="206"/>
    </row>
  </sheetData>
  <mergeCells count="124">
    <mergeCell ref="Q3:Q4"/>
    <mergeCell ref="A4:C4"/>
    <mergeCell ref="F4:G4"/>
    <mergeCell ref="L4:M4"/>
    <mergeCell ref="A5:Q5"/>
    <mergeCell ref="A6:Q6"/>
    <mergeCell ref="A1:C2"/>
    <mergeCell ref="D1:M1"/>
    <mergeCell ref="N1:Q2"/>
    <mergeCell ref="D2:M2"/>
    <mergeCell ref="A3:C3"/>
    <mergeCell ref="F3:G3"/>
    <mergeCell ref="L3:M3"/>
    <mergeCell ref="N3:N4"/>
    <mergeCell ref="O3:O4"/>
    <mergeCell ref="P3:P4"/>
    <mergeCell ref="F10:I10"/>
    <mergeCell ref="J10:L10"/>
    <mergeCell ref="M10:Q10"/>
    <mergeCell ref="C11:E11"/>
    <mergeCell ref="F11:I11"/>
    <mergeCell ref="J11:L11"/>
    <mergeCell ref="M11:Q11"/>
    <mergeCell ref="A7:A12"/>
    <mergeCell ref="C7:E7"/>
    <mergeCell ref="F7:I7"/>
    <mergeCell ref="J7:O7"/>
    <mergeCell ref="P7:Q7"/>
    <mergeCell ref="C8:I8"/>
    <mergeCell ref="J8:Q8"/>
    <mergeCell ref="C9:I9"/>
    <mergeCell ref="J9:Q9"/>
    <mergeCell ref="C10:E10"/>
    <mergeCell ref="C12:I12"/>
    <mergeCell ref="J12:Q12"/>
    <mergeCell ref="A13:A25"/>
    <mergeCell ref="D13:E13"/>
    <mergeCell ref="F13:H13"/>
    <mergeCell ref="J13:K13"/>
    <mergeCell ref="L13:P13"/>
    <mergeCell ref="D14:E14"/>
    <mergeCell ref="F14:H14"/>
    <mergeCell ref="J14:K14"/>
    <mergeCell ref="C18:I18"/>
    <mergeCell ref="J18:Q18"/>
    <mergeCell ref="C19:E19"/>
    <mergeCell ref="F19:I19"/>
    <mergeCell ref="J19:L19"/>
    <mergeCell ref="M19:Q19"/>
    <mergeCell ref="L14:P14"/>
    <mergeCell ref="C15:I15"/>
    <mergeCell ref="J15:Q15"/>
    <mergeCell ref="C16:I16"/>
    <mergeCell ref="J16:Q16"/>
    <mergeCell ref="C17:I17"/>
    <mergeCell ref="J17:Q17"/>
    <mergeCell ref="C23:H23"/>
    <mergeCell ref="J23:P23"/>
    <mergeCell ref="C24:H24"/>
    <mergeCell ref="J24:P24"/>
    <mergeCell ref="C25:I25"/>
    <mergeCell ref="J25:Q25"/>
    <mergeCell ref="C20:H20"/>
    <mergeCell ref="J20:P20"/>
    <mergeCell ref="C21:H21"/>
    <mergeCell ref="J21:P21"/>
    <mergeCell ref="C22:H22"/>
    <mergeCell ref="J22:P22"/>
    <mergeCell ref="J30:P30"/>
    <mergeCell ref="C31:H31"/>
    <mergeCell ref="J31:P31"/>
    <mergeCell ref="C32:I32"/>
    <mergeCell ref="J32:Q32"/>
    <mergeCell ref="C33:I33"/>
    <mergeCell ref="J33:Q33"/>
    <mergeCell ref="A26:A38"/>
    <mergeCell ref="C26:I26"/>
    <mergeCell ref="J26:Q26"/>
    <mergeCell ref="C27:I27"/>
    <mergeCell ref="J27:Q27"/>
    <mergeCell ref="C28:I28"/>
    <mergeCell ref="J28:Q28"/>
    <mergeCell ref="C29:I29"/>
    <mergeCell ref="J29:Q29"/>
    <mergeCell ref="C30:H30"/>
    <mergeCell ref="J42:Q42"/>
    <mergeCell ref="C37:E37"/>
    <mergeCell ref="F37:I37"/>
    <mergeCell ref="J37:L37"/>
    <mergeCell ref="M37:Q37"/>
    <mergeCell ref="C38:I38"/>
    <mergeCell ref="J38:Q38"/>
    <mergeCell ref="C34:I34"/>
    <mergeCell ref="J34:Q34"/>
    <mergeCell ref="C35:I35"/>
    <mergeCell ref="J35:Q35"/>
    <mergeCell ref="C36:E36"/>
    <mergeCell ref="F36:I36"/>
    <mergeCell ref="J36:L36"/>
    <mergeCell ref="M36:Q36"/>
    <mergeCell ref="J47:Q47"/>
    <mergeCell ref="C48:I48"/>
    <mergeCell ref="J48:Q48"/>
    <mergeCell ref="B49:I49"/>
    <mergeCell ref="C50:Q50"/>
    <mergeCell ref="C43:I43"/>
    <mergeCell ref="J43:Q43"/>
    <mergeCell ref="A44:A48"/>
    <mergeCell ref="C44:I44"/>
    <mergeCell ref="J44:Q44"/>
    <mergeCell ref="C45:I45"/>
    <mergeCell ref="J45:Q45"/>
    <mergeCell ref="C46:I46"/>
    <mergeCell ref="J46:Q46"/>
    <mergeCell ref="C47:I47"/>
    <mergeCell ref="A39:A43"/>
    <mergeCell ref="C39:I39"/>
    <mergeCell ref="K39:O39"/>
    <mergeCell ref="P39:Q39"/>
    <mergeCell ref="C40:I40"/>
    <mergeCell ref="J40:Q40"/>
    <mergeCell ref="C41:I41"/>
    <mergeCell ref="J41:Q41"/>
    <mergeCell ref="C42:I42"/>
  </mergeCells>
  <printOptions horizontalCentered="1"/>
  <pageMargins left="0.1" right="0.1" top="0.1" bottom="0.1" header="0.25" footer="0.25"/>
  <pageSetup paperSize="9" scale="4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26</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188</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405</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408</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255</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37" t="s">
        <v>278</v>
      </c>
      <c r="W48" s="120"/>
      <c r="X48" s="120"/>
      <c r="Y48" s="120"/>
      <c r="Z48" s="120"/>
      <c r="AA48" s="120"/>
      <c r="AB48" s="120"/>
      <c r="AC48" s="120"/>
      <c r="AD48" s="120"/>
      <c r="AE48" s="120"/>
      <c r="AF48" s="120"/>
      <c r="AG48" s="120"/>
      <c r="AH48" s="120"/>
      <c r="AI48" s="120"/>
      <c r="AJ48" s="120"/>
      <c r="AK48" s="120"/>
      <c r="AL48" s="120"/>
      <c r="AM48" s="138"/>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39" t="s">
        <v>287</v>
      </c>
      <c r="W49" s="127"/>
      <c r="X49" s="127"/>
      <c r="Y49" s="127"/>
      <c r="Z49" s="127"/>
      <c r="AA49" s="127"/>
      <c r="AB49" s="127"/>
      <c r="AC49" s="127"/>
      <c r="AD49" s="127"/>
      <c r="AE49" s="127"/>
      <c r="AF49" s="127"/>
      <c r="AG49" s="127"/>
      <c r="AH49" s="127"/>
      <c r="AI49" s="127"/>
      <c r="AJ49" s="127"/>
      <c r="AK49" s="127"/>
      <c r="AL49" s="127"/>
      <c r="AM49" s="129"/>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39" t="s">
        <v>161</v>
      </c>
      <c r="W50" s="127"/>
      <c r="X50" s="127"/>
      <c r="Y50" s="127"/>
      <c r="Z50" s="127"/>
      <c r="AA50" s="127"/>
      <c r="AB50" s="127"/>
      <c r="AC50" s="127"/>
      <c r="AD50" s="127"/>
      <c r="AE50" s="127"/>
      <c r="AF50" s="127"/>
      <c r="AG50" s="127"/>
      <c r="AH50" s="127"/>
      <c r="AI50" s="127"/>
      <c r="AJ50" s="127"/>
      <c r="AK50" s="127"/>
      <c r="AL50" s="127"/>
      <c r="AM50" s="129"/>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39" t="s">
        <v>86</v>
      </c>
      <c r="W51" s="127"/>
      <c r="X51" s="127"/>
      <c r="Y51" s="127"/>
      <c r="Z51" s="127"/>
      <c r="AA51" s="127"/>
      <c r="AB51" s="127"/>
      <c r="AC51" s="127"/>
      <c r="AD51" s="127"/>
      <c r="AE51" s="127"/>
      <c r="AF51" s="127"/>
      <c r="AG51" s="127"/>
      <c r="AH51" s="127"/>
      <c r="AI51" s="127"/>
      <c r="AJ51" s="127"/>
      <c r="AK51" s="127"/>
      <c r="AL51" s="127"/>
      <c r="AM51" s="129"/>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66" t="s">
        <v>365</v>
      </c>
      <c r="W52" s="867"/>
      <c r="X52" s="867"/>
      <c r="Y52" s="867"/>
      <c r="Z52" s="867"/>
      <c r="AA52" s="867"/>
      <c r="AB52" s="867"/>
      <c r="AC52" s="867"/>
      <c r="AD52" s="867"/>
      <c r="AE52" s="867"/>
      <c r="AF52" s="867"/>
      <c r="AG52" s="867"/>
      <c r="AH52" s="867"/>
      <c r="AI52" s="867"/>
      <c r="AJ52" s="867"/>
      <c r="AK52" s="867"/>
      <c r="AL52" s="867"/>
      <c r="AM52" s="868"/>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39" t="s">
        <v>85</v>
      </c>
      <c r="W53" s="127"/>
      <c r="X53" s="127"/>
      <c r="Y53" s="127"/>
      <c r="Z53" s="127"/>
      <c r="AA53" s="127"/>
      <c r="AB53" s="127"/>
      <c r="AC53" s="127"/>
      <c r="AD53" s="127"/>
      <c r="AE53" s="127"/>
      <c r="AF53" s="127"/>
      <c r="AG53" s="127"/>
      <c r="AH53" s="127"/>
      <c r="AI53" s="127"/>
      <c r="AJ53" s="127"/>
      <c r="AK53" s="127"/>
      <c r="AL53" s="127"/>
      <c r="AM53" s="129"/>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76"/>
      <c r="X54" s="176"/>
      <c r="Y54" s="176"/>
      <c r="Z54" s="176"/>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27</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191</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406</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407</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255</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37" t="s">
        <v>278</v>
      </c>
      <c r="W48" s="120"/>
      <c r="X48" s="120"/>
      <c r="Y48" s="120"/>
      <c r="Z48" s="120"/>
      <c r="AA48" s="120"/>
      <c r="AB48" s="120"/>
      <c r="AC48" s="120"/>
      <c r="AD48" s="120"/>
      <c r="AE48" s="120"/>
      <c r="AF48" s="120"/>
      <c r="AG48" s="120"/>
      <c r="AH48" s="120"/>
      <c r="AI48" s="120"/>
      <c r="AJ48" s="120"/>
      <c r="AK48" s="120"/>
      <c r="AL48" s="120"/>
      <c r="AM48" s="138"/>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39" t="s">
        <v>287</v>
      </c>
      <c r="W49" s="127"/>
      <c r="X49" s="127"/>
      <c r="Y49" s="127"/>
      <c r="Z49" s="127"/>
      <c r="AA49" s="127"/>
      <c r="AB49" s="127"/>
      <c r="AC49" s="127"/>
      <c r="AD49" s="127"/>
      <c r="AE49" s="127"/>
      <c r="AF49" s="127"/>
      <c r="AG49" s="127"/>
      <c r="AH49" s="127"/>
      <c r="AI49" s="127"/>
      <c r="AJ49" s="127"/>
      <c r="AK49" s="127"/>
      <c r="AL49" s="127"/>
      <c r="AM49" s="129"/>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39" t="s">
        <v>161</v>
      </c>
      <c r="W50" s="127"/>
      <c r="X50" s="127"/>
      <c r="Y50" s="127"/>
      <c r="Z50" s="127"/>
      <c r="AA50" s="127"/>
      <c r="AB50" s="127"/>
      <c r="AC50" s="127"/>
      <c r="AD50" s="127"/>
      <c r="AE50" s="127"/>
      <c r="AF50" s="127"/>
      <c r="AG50" s="127"/>
      <c r="AH50" s="127"/>
      <c r="AI50" s="127"/>
      <c r="AJ50" s="127"/>
      <c r="AK50" s="127"/>
      <c r="AL50" s="127"/>
      <c r="AM50" s="129"/>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39" t="s">
        <v>86</v>
      </c>
      <c r="W51" s="127"/>
      <c r="X51" s="127"/>
      <c r="Y51" s="127"/>
      <c r="Z51" s="127"/>
      <c r="AA51" s="127"/>
      <c r="AB51" s="127"/>
      <c r="AC51" s="127"/>
      <c r="AD51" s="127"/>
      <c r="AE51" s="127"/>
      <c r="AF51" s="127"/>
      <c r="AG51" s="127"/>
      <c r="AH51" s="127"/>
      <c r="AI51" s="127"/>
      <c r="AJ51" s="127"/>
      <c r="AK51" s="127"/>
      <c r="AL51" s="127"/>
      <c r="AM51" s="129"/>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66" t="s">
        <v>365</v>
      </c>
      <c r="W52" s="867"/>
      <c r="X52" s="867"/>
      <c r="Y52" s="867"/>
      <c r="Z52" s="867"/>
      <c r="AA52" s="867"/>
      <c r="AB52" s="867"/>
      <c r="AC52" s="867"/>
      <c r="AD52" s="867"/>
      <c r="AE52" s="867"/>
      <c r="AF52" s="867"/>
      <c r="AG52" s="867"/>
      <c r="AH52" s="867"/>
      <c r="AI52" s="867"/>
      <c r="AJ52" s="867"/>
      <c r="AK52" s="867"/>
      <c r="AL52" s="867"/>
      <c r="AM52" s="868"/>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39" t="s">
        <v>85</v>
      </c>
      <c r="W53" s="127"/>
      <c r="X53" s="127"/>
      <c r="Y53" s="127"/>
      <c r="Z53" s="127"/>
      <c r="AA53" s="127"/>
      <c r="AB53" s="127"/>
      <c r="AC53" s="127"/>
      <c r="AD53" s="127"/>
      <c r="AE53" s="127"/>
      <c r="AF53" s="127"/>
      <c r="AG53" s="127"/>
      <c r="AH53" s="127"/>
      <c r="AI53" s="127"/>
      <c r="AJ53" s="127"/>
      <c r="AK53" s="127"/>
      <c r="AL53" s="127"/>
      <c r="AM53" s="129"/>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76"/>
      <c r="X54" s="176"/>
      <c r="Y54" s="176"/>
      <c r="Z54" s="176"/>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AM80"/>
  <sheetViews>
    <sheetView showGridLines="0" view="pageBreakPreview" zoomScaleNormal="100" zoomScaleSheetLayoutView="100" workbookViewId="0">
      <selection activeCell="AO4" sqref="AO4"/>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28</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193</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92">
        <v>2</v>
      </c>
      <c r="I12" s="889" t="s">
        <v>94</v>
      </c>
      <c r="J12" s="890"/>
      <c r="K12" s="890"/>
      <c r="L12" s="890"/>
      <c r="M12" s="890"/>
      <c r="N12" s="890"/>
      <c r="O12" s="890"/>
      <c r="P12" s="890"/>
      <c r="Q12" s="890"/>
      <c r="R12" s="890"/>
      <c r="S12" s="890"/>
      <c r="T12" s="890"/>
      <c r="U12" s="891"/>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409</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410</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255</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88"/>
      <c r="W54" s="189"/>
      <c r="X54" s="189"/>
      <c r="Y54" s="189"/>
      <c r="Z54" s="189"/>
      <c r="AA54" s="190"/>
      <c r="AB54" s="190"/>
      <c r="AC54" s="190"/>
      <c r="AD54" s="190"/>
      <c r="AE54" s="190"/>
      <c r="AF54" s="190"/>
      <c r="AG54" s="190"/>
      <c r="AH54" s="190"/>
      <c r="AI54" s="190"/>
      <c r="AJ54" s="190"/>
      <c r="AK54" s="190"/>
      <c r="AL54" s="190"/>
      <c r="AM54" s="191"/>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29</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190</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411</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408</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255</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88"/>
      <c r="W54" s="189"/>
      <c r="X54" s="189"/>
      <c r="Y54" s="189"/>
      <c r="Z54" s="189"/>
      <c r="AA54" s="190"/>
      <c r="AB54" s="190"/>
      <c r="AC54" s="190"/>
      <c r="AD54" s="190"/>
      <c r="AE54" s="190"/>
      <c r="AF54" s="190"/>
      <c r="AG54" s="190"/>
      <c r="AH54" s="190"/>
      <c r="AI54" s="190"/>
      <c r="AJ54" s="190"/>
      <c r="AK54" s="190"/>
      <c r="AL54" s="190"/>
      <c r="AM54" s="191"/>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307</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38" width="3.5703125" style="1" customWidth="1"/>
    <col min="39" max="39" width="4.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30</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192</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412</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407</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256</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AM80"/>
  <sheetViews>
    <sheetView showGridLines="0" view="pageBreakPreview" zoomScaleNormal="100" zoomScaleSheetLayoutView="100" workbookViewId="0">
      <selection activeCell="AP4" sqref="AP4"/>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31</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194</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413</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321</v>
      </c>
      <c r="W14" s="867"/>
      <c r="X14" s="867"/>
      <c r="Y14" s="867"/>
      <c r="Z14" s="867"/>
      <c r="AA14" s="867"/>
      <c r="AB14" s="867"/>
      <c r="AC14" s="884"/>
      <c r="AD14" s="886" t="s">
        <v>410</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243</v>
      </c>
      <c r="Y26" s="848"/>
      <c r="Z26" s="848"/>
      <c r="AA26" s="848"/>
      <c r="AB26" s="848"/>
      <c r="AC26" s="848"/>
      <c r="AD26" s="848"/>
      <c r="AE26" s="125"/>
      <c r="AF26" s="838">
        <v>22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124.8</v>
      </c>
      <c r="Y27" s="838"/>
      <c r="Z27" s="124"/>
      <c r="AA27" s="848" t="s">
        <v>127</v>
      </c>
      <c r="AB27" s="848"/>
      <c r="AC27" s="125"/>
      <c r="AD27" s="125"/>
      <c r="AE27" s="125"/>
      <c r="AF27" s="838">
        <v>124.8</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0.9</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0.9</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0.96399999999999997</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693.3</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22">
        <v>1.2250000000000001</v>
      </c>
      <c r="W35" s="823"/>
      <c r="X35" s="823"/>
      <c r="Y35" s="823"/>
      <c r="Z35" s="823"/>
      <c r="AA35" s="823"/>
      <c r="AB35" s="823"/>
      <c r="AC35" s="823"/>
      <c r="AD35" s="823"/>
      <c r="AE35" s="823"/>
      <c r="AF35" s="823"/>
      <c r="AG35" s="823"/>
      <c r="AH35" s="823"/>
      <c r="AI35" s="823"/>
      <c r="AJ35" s="823"/>
      <c r="AK35" s="823"/>
      <c r="AL35" s="823"/>
      <c r="AM35" s="824"/>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15.38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1.48903013255057E-2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343</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344</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189</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183</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255</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AO80"/>
  <sheetViews>
    <sheetView showGridLines="0" view="pageBreakPreview" zoomScaleNormal="100" zoomScaleSheetLayoutView="100" workbookViewId="0">
      <selection activeCell="AP7" sqref="AP7"/>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32</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198</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199</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312</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41"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41"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41"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41"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41"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c r="AO37" s="76"/>
    </row>
    <row r="38" spans="1:41"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41"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41"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41"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41"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41"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41"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41"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41"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41"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41"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85"/>
      <c r="W54" s="141"/>
      <c r="X54" s="141"/>
      <c r="Y54" s="141"/>
      <c r="Z54" s="141"/>
      <c r="AA54" s="186"/>
      <c r="AB54" s="186"/>
      <c r="AC54" s="186"/>
      <c r="AD54" s="186"/>
      <c r="AE54" s="186"/>
      <c r="AF54" s="186"/>
      <c r="AG54" s="186"/>
      <c r="AH54" s="186"/>
      <c r="AI54" s="186"/>
      <c r="AJ54" s="186"/>
      <c r="AK54" s="186"/>
      <c r="AL54" s="186"/>
      <c r="AM54" s="187"/>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37" t="s">
        <v>167</v>
      </c>
      <c r="W55" s="120"/>
      <c r="X55" s="120"/>
      <c r="Y55" s="120"/>
      <c r="Z55" s="120"/>
      <c r="AA55" s="120"/>
      <c r="AB55" s="120"/>
      <c r="AC55" s="120"/>
      <c r="AD55" s="120"/>
      <c r="AE55" s="120"/>
      <c r="AF55" s="120"/>
      <c r="AG55" s="120"/>
      <c r="AH55" s="120"/>
      <c r="AI55" s="120"/>
      <c r="AJ55" s="120"/>
      <c r="AK55" s="120"/>
      <c r="AL55" s="120"/>
      <c r="AM55" s="138"/>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79" spans="1:39" s="6" customFormat="1">
      <c r="H79" s="12"/>
    </row>
    <row r="80" spans="1:39" s="6" customFormat="1">
      <c r="H80" s="12"/>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J25:AL25"/>
    <mergeCell ref="I28:N30"/>
    <mergeCell ref="O28:U28"/>
    <mergeCell ref="AA28:AD28"/>
    <mergeCell ref="AE28:AF28"/>
    <mergeCell ref="O29:U29"/>
    <mergeCell ref="AA29:AD29"/>
    <mergeCell ref="AE29:AF29"/>
    <mergeCell ref="O30:U30"/>
    <mergeCell ref="AA30:AD30"/>
    <mergeCell ref="AE30:AF30"/>
    <mergeCell ref="W38:Z38"/>
    <mergeCell ref="V32:AM32"/>
    <mergeCell ref="I33:U33"/>
    <mergeCell ref="V33:AM33"/>
    <mergeCell ref="I26:N26"/>
    <mergeCell ref="O26:U26"/>
    <mergeCell ref="X26:AD26"/>
    <mergeCell ref="AF26:AG26"/>
    <mergeCell ref="AH26:AI26"/>
    <mergeCell ref="A39:G45"/>
    <mergeCell ref="V40:AM40"/>
    <mergeCell ref="I41:U41"/>
    <mergeCell ref="V41:AM41"/>
    <mergeCell ref="I42:U42"/>
    <mergeCell ref="V42:AM42"/>
    <mergeCell ref="I43:U43"/>
    <mergeCell ref="V43:AM43"/>
    <mergeCell ref="V47:AE47"/>
    <mergeCell ref="AF47:AM47"/>
    <mergeCell ref="I39:N39"/>
    <mergeCell ref="O39:U39"/>
    <mergeCell ref="V39:AE39"/>
    <mergeCell ref="I40:U40"/>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46:G47"/>
    <mergeCell ref="I46:N46"/>
    <mergeCell ref="O46:U46"/>
    <mergeCell ref="I47:N47"/>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I7:AM8"/>
    <mergeCell ref="AG7:AH8"/>
    <mergeCell ref="AE7:AF8"/>
    <mergeCell ref="AC7:AD8"/>
    <mergeCell ref="S80:V80"/>
    <mergeCell ref="W80:Z80"/>
    <mergeCell ref="AA80:AE80"/>
    <mergeCell ref="AF80:AL80"/>
    <mergeCell ref="AD75:AH75"/>
    <mergeCell ref="AI75:AM75"/>
    <mergeCell ref="I34:U34"/>
    <mergeCell ref="V34:AM34"/>
    <mergeCell ref="I35:U35"/>
    <mergeCell ref="V35:AM35"/>
    <mergeCell ref="I44:U44"/>
    <mergeCell ref="V44:AM44"/>
    <mergeCell ref="I45:U45"/>
    <mergeCell ref="V45:AM45"/>
    <mergeCell ref="V46:X46"/>
    <mergeCell ref="AF46:AH46"/>
    <mergeCell ref="I37:U37"/>
    <mergeCell ref="V37:Z37"/>
    <mergeCell ref="I38:U38"/>
    <mergeCell ref="AA38:AB3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AM80"/>
  <sheetViews>
    <sheetView showGridLines="0" view="pageBreakPreview" zoomScaleNormal="100" zoomScaleSheetLayoutView="100" workbookViewId="0">
      <selection activeCell="AP6" sqref="AP6"/>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33</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200</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201</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312</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sheetPr>
  <dimension ref="A1:AM80"/>
  <sheetViews>
    <sheetView showGridLines="0" view="pageBreakPreview" zoomScaleNormal="100" zoomScaleSheetLayoutView="100" workbookViewId="0">
      <selection activeCell="AP8" sqref="AP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34</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202</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203</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313</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306</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A1:AM80"/>
  <sheetViews>
    <sheetView showGridLines="0" view="pageBreakPreview" zoomScaleNormal="100" zoomScaleSheetLayoutView="100" workbookViewId="0">
      <selection activeCell="AQ5" sqref="AQ5"/>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35</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204</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205</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313</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307</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1:AM80"/>
  <sheetViews>
    <sheetView showGridLines="0" view="pageBreakPreview" zoomScaleNormal="100" zoomScaleSheetLayoutView="100" workbookViewId="0">
      <selection activeCell="AQ7" sqref="AQ7"/>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895"/>
      <c r="AD6" s="896"/>
      <c r="AE6" s="896"/>
      <c r="AF6" s="896"/>
      <c r="AG6" s="896"/>
      <c r="AH6" s="896"/>
      <c r="AI6" s="896"/>
      <c r="AJ6" s="896"/>
      <c r="AK6" s="896"/>
      <c r="AL6" s="896"/>
      <c r="AM6" s="897"/>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659">
        <f ca="1">_xlfn.SHEETS()</f>
        <v>37</v>
      </c>
      <c r="AD7" s="659"/>
      <c r="AE7" s="659" t="s">
        <v>432</v>
      </c>
      <c r="AF7" s="659"/>
      <c r="AG7" s="659">
        <f ca="1">_xlfn.SHEET()</f>
        <v>36</v>
      </c>
      <c r="AH7" s="659"/>
      <c r="AI7" s="659" t="s">
        <v>431</v>
      </c>
      <c r="AJ7" s="659"/>
      <c r="AK7" s="659"/>
      <c r="AL7" s="659"/>
      <c r="AM7" s="661"/>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5"/>
      <c r="AD8" s="375"/>
      <c r="AE8" s="375"/>
      <c r="AF8" s="375"/>
      <c r="AG8" s="375"/>
      <c r="AH8" s="375"/>
      <c r="AI8" s="375"/>
      <c r="AJ8" s="375"/>
      <c r="AK8" s="375"/>
      <c r="AL8" s="375"/>
      <c r="AM8" s="376"/>
    </row>
    <row r="9" spans="1:39" ht="12" customHeight="1" thickBot="1">
      <c r="A9" s="228"/>
      <c r="B9" s="227"/>
      <c r="C9" s="86"/>
      <c r="D9" s="227"/>
      <c r="E9" s="227"/>
      <c r="F9" s="227"/>
      <c r="G9" s="227"/>
      <c r="H9" s="229"/>
      <c r="I9" s="227"/>
      <c r="J9" s="227"/>
      <c r="K9" s="227"/>
      <c r="L9" s="227"/>
      <c r="M9" s="227"/>
      <c r="N9" s="227"/>
      <c r="O9" s="227"/>
      <c r="P9" s="227"/>
      <c r="Q9" s="227"/>
      <c r="R9" s="227"/>
      <c r="S9" s="227"/>
      <c r="T9" s="85"/>
      <c r="U9" s="86"/>
      <c r="V9" s="86"/>
      <c r="W9" s="86"/>
      <c r="X9" s="87"/>
      <c r="Y9" s="87"/>
      <c r="Z9" s="87"/>
      <c r="AA9" s="87"/>
      <c r="AB9" s="87"/>
      <c r="AC9" s="85"/>
      <c r="AD9" s="86"/>
      <c r="AE9" s="86"/>
      <c r="AF9" s="86"/>
      <c r="AG9" s="87"/>
      <c r="AH9" s="87"/>
      <c r="AI9" s="87"/>
      <c r="AJ9" s="87"/>
      <c r="AK9" s="87"/>
      <c r="AL9" s="87"/>
      <c r="AM9" s="8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208</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209</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314</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307</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c r="A77" s="71"/>
      <c r="B77" s="71"/>
    </row>
    <row r="80" spans="1:39">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AM80"/>
  <sheetViews>
    <sheetView showGridLines="0" view="pageBreakPreview" zoomScaleNormal="100" zoomScaleSheetLayoutView="100" workbookViewId="0">
      <selection activeCell="AP7" sqref="AP7"/>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36" t="s">
        <v>34</v>
      </c>
      <c r="B1" s="313"/>
      <c r="C1" s="313"/>
      <c r="D1" s="313"/>
      <c r="E1" s="313"/>
      <c r="F1" s="313"/>
      <c r="G1" s="313"/>
      <c r="H1" s="313"/>
      <c r="I1" s="313"/>
      <c r="J1" s="314"/>
      <c r="K1" s="385" t="s">
        <v>40</v>
      </c>
      <c r="L1" s="386"/>
      <c r="M1" s="386"/>
      <c r="N1" s="386"/>
      <c r="O1" s="386"/>
      <c r="P1" s="386"/>
      <c r="Q1" s="386"/>
      <c r="R1" s="386"/>
      <c r="S1" s="386"/>
      <c r="T1" s="386"/>
      <c r="U1" s="386"/>
      <c r="V1" s="386"/>
      <c r="W1" s="386"/>
      <c r="X1" s="386"/>
      <c r="Y1" s="386"/>
      <c r="Z1" s="386"/>
      <c r="AA1" s="386"/>
      <c r="AB1" s="387"/>
      <c r="AC1" s="290"/>
      <c r="AD1" s="408"/>
      <c r="AE1" s="408"/>
      <c r="AF1" s="408"/>
      <c r="AG1" s="408"/>
      <c r="AH1" s="408"/>
      <c r="AI1" s="408"/>
      <c r="AJ1" s="408"/>
      <c r="AK1" s="408"/>
      <c r="AL1" s="408"/>
      <c r="AM1" s="409"/>
    </row>
    <row r="2" spans="1:39" ht="15" customHeight="1">
      <c r="A2" s="337"/>
      <c r="B2" s="316"/>
      <c r="C2" s="316"/>
      <c r="D2" s="316"/>
      <c r="E2" s="316"/>
      <c r="F2" s="316"/>
      <c r="G2" s="316"/>
      <c r="H2" s="316"/>
      <c r="I2" s="316"/>
      <c r="J2" s="317"/>
      <c r="K2" s="388"/>
      <c r="L2" s="389"/>
      <c r="M2" s="389"/>
      <c r="N2" s="389"/>
      <c r="O2" s="389"/>
      <c r="P2" s="389"/>
      <c r="Q2" s="389"/>
      <c r="R2" s="389"/>
      <c r="S2" s="389"/>
      <c r="T2" s="389"/>
      <c r="U2" s="389"/>
      <c r="V2" s="389"/>
      <c r="W2" s="389"/>
      <c r="X2" s="389"/>
      <c r="Y2" s="389"/>
      <c r="Z2" s="389"/>
      <c r="AA2" s="389"/>
      <c r="AB2" s="390"/>
      <c r="AC2" s="410"/>
      <c r="AD2" s="411"/>
      <c r="AE2" s="411"/>
      <c r="AF2" s="411"/>
      <c r="AG2" s="411"/>
      <c r="AH2" s="411"/>
      <c r="AI2" s="411"/>
      <c r="AJ2" s="411"/>
      <c r="AK2" s="411"/>
      <c r="AL2" s="411"/>
      <c r="AM2" s="412"/>
    </row>
    <row r="3" spans="1:39" ht="12.75" customHeight="1">
      <c r="A3" s="337"/>
      <c r="B3" s="316"/>
      <c r="C3" s="316"/>
      <c r="D3" s="316"/>
      <c r="E3" s="316"/>
      <c r="F3" s="316"/>
      <c r="G3" s="316"/>
      <c r="H3" s="316"/>
      <c r="I3" s="316"/>
      <c r="J3" s="317"/>
      <c r="K3" s="388"/>
      <c r="L3" s="389"/>
      <c r="M3" s="389"/>
      <c r="N3" s="389"/>
      <c r="O3" s="389"/>
      <c r="P3" s="389"/>
      <c r="Q3" s="389"/>
      <c r="R3" s="389"/>
      <c r="S3" s="389"/>
      <c r="T3" s="389"/>
      <c r="U3" s="389"/>
      <c r="V3" s="389"/>
      <c r="W3" s="389"/>
      <c r="X3" s="389"/>
      <c r="Y3" s="389"/>
      <c r="Z3" s="389"/>
      <c r="AA3" s="389"/>
      <c r="AB3" s="390"/>
      <c r="AC3" s="410"/>
      <c r="AD3" s="411"/>
      <c r="AE3" s="411"/>
      <c r="AF3" s="411"/>
      <c r="AG3" s="411"/>
      <c r="AH3" s="411"/>
      <c r="AI3" s="411"/>
      <c r="AJ3" s="411"/>
      <c r="AK3" s="411"/>
      <c r="AL3" s="411"/>
      <c r="AM3" s="412"/>
    </row>
    <row r="4" spans="1:39" ht="70.5" customHeight="1">
      <c r="A4" s="337"/>
      <c r="B4" s="316"/>
      <c r="C4" s="316"/>
      <c r="D4" s="316"/>
      <c r="E4" s="316"/>
      <c r="F4" s="316"/>
      <c r="G4" s="316"/>
      <c r="H4" s="316"/>
      <c r="I4" s="316"/>
      <c r="J4" s="317"/>
      <c r="K4" s="391"/>
      <c r="L4" s="392"/>
      <c r="M4" s="392"/>
      <c r="N4" s="392"/>
      <c r="O4" s="392"/>
      <c r="P4" s="392"/>
      <c r="Q4" s="392"/>
      <c r="R4" s="392"/>
      <c r="S4" s="392"/>
      <c r="T4" s="392"/>
      <c r="U4" s="392"/>
      <c r="V4" s="392"/>
      <c r="W4" s="392"/>
      <c r="X4" s="392"/>
      <c r="Y4" s="392"/>
      <c r="Z4" s="392"/>
      <c r="AA4" s="392"/>
      <c r="AB4" s="393"/>
      <c r="AC4" s="410"/>
      <c r="AD4" s="411"/>
      <c r="AE4" s="411"/>
      <c r="AF4" s="411"/>
      <c r="AG4" s="411"/>
      <c r="AH4" s="411"/>
      <c r="AI4" s="411"/>
      <c r="AJ4" s="411"/>
      <c r="AK4" s="411"/>
      <c r="AL4" s="411"/>
      <c r="AM4" s="412"/>
    </row>
    <row r="5" spans="1:39" ht="11.25" customHeight="1">
      <c r="A5" s="337"/>
      <c r="B5" s="316"/>
      <c r="C5" s="316"/>
      <c r="D5" s="316"/>
      <c r="E5" s="316"/>
      <c r="F5" s="316"/>
      <c r="G5" s="316"/>
      <c r="H5" s="316"/>
      <c r="I5" s="316"/>
      <c r="J5" s="317"/>
      <c r="K5" s="394" t="str">
        <f>CONCATENATE(Cover!K5)</f>
        <v>DATA SHEETS FOR PRESSURE &amp; SAFETY RELIEF VALVES</v>
      </c>
      <c r="L5" s="395"/>
      <c r="M5" s="395"/>
      <c r="N5" s="395"/>
      <c r="O5" s="395"/>
      <c r="P5" s="395"/>
      <c r="Q5" s="395"/>
      <c r="R5" s="395"/>
      <c r="S5" s="395"/>
      <c r="T5" s="395"/>
      <c r="U5" s="395"/>
      <c r="V5" s="395"/>
      <c r="W5" s="395"/>
      <c r="X5" s="395"/>
      <c r="Y5" s="395"/>
      <c r="Z5" s="395"/>
      <c r="AA5" s="395"/>
      <c r="AB5" s="396"/>
      <c r="AC5" s="410"/>
      <c r="AD5" s="411"/>
      <c r="AE5" s="411"/>
      <c r="AF5" s="411"/>
      <c r="AG5" s="411"/>
      <c r="AH5" s="411"/>
      <c r="AI5" s="411"/>
      <c r="AJ5" s="411"/>
      <c r="AK5" s="411"/>
      <c r="AL5" s="411"/>
      <c r="AM5" s="412"/>
    </row>
    <row r="6" spans="1:39" ht="6.75" customHeight="1">
      <c r="A6" s="337"/>
      <c r="B6" s="316"/>
      <c r="C6" s="316"/>
      <c r="D6" s="316"/>
      <c r="E6" s="316"/>
      <c r="F6" s="316"/>
      <c r="G6" s="316"/>
      <c r="H6" s="316"/>
      <c r="I6" s="316"/>
      <c r="J6" s="317"/>
      <c r="K6" s="397"/>
      <c r="L6" s="398"/>
      <c r="M6" s="398"/>
      <c r="N6" s="398"/>
      <c r="O6" s="398"/>
      <c r="P6" s="398"/>
      <c r="Q6" s="398"/>
      <c r="R6" s="398"/>
      <c r="S6" s="398"/>
      <c r="T6" s="398"/>
      <c r="U6" s="398"/>
      <c r="V6" s="398"/>
      <c r="W6" s="398"/>
      <c r="X6" s="398"/>
      <c r="Y6" s="398"/>
      <c r="Z6" s="398"/>
      <c r="AA6" s="398"/>
      <c r="AB6" s="399"/>
      <c r="AC6" s="410"/>
      <c r="AD6" s="411"/>
      <c r="AE6" s="411"/>
      <c r="AF6" s="411"/>
      <c r="AG6" s="411"/>
      <c r="AH6" s="411"/>
      <c r="AI6" s="411"/>
      <c r="AJ6" s="411"/>
      <c r="AK6" s="411"/>
      <c r="AL6" s="411"/>
      <c r="AM6" s="412"/>
    </row>
    <row r="7" spans="1:39" ht="18" customHeight="1">
      <c r="A7" s="402" t="s">
        <v>433</v>
      </c>
      <c r="B7" s="402"/>
      <c r="C7" s="403"/>
      <c r="D7" s="403"/>
      <c r="E7" s="403"/>
      <c r="F7" s="403"/>
      <c r="G7" s="403"/>
      <c r="H7" s="403"/>
      <c r="I7" s="403"/>
      <c r="J7" s="404"/>
      <c r="K7" s="299" t="s">
        <v>13</v>
      </c>
      <c r="L7" s="299"/>
      <c r="M7" s="299" t="s">
        <v>14</v>
      </c>
      <c r="N7" s="299"/>
      <c r="O7" s="299" t="s">
        <v>15</v>
      </c>
      <c r="P7" s="299"/>
      <c r="Q7" s="299" t="s">
        <v>16</v>
      </c>
      <c r="R7" s="299"/>
      <c r="S7" s="299" t="s">
        <v>17</v>
      </c>
      <c r="T7" s="299"/>
      <c r="U7" s="299" t="s">
        <v>18</v>
      </c>
      <c r="V7" s="299"/>
      <c r="W7" s="300" t="s">
        <v>19</v>
      </c>
      <c r="X7" s="300"/>
      <c r="Y7" s="300"/>
      <c r="Z7" s="299" t="s">
        <v>20</v>
      </c>
      <c r="AA7" s="299"/>
      <c r="AB7" s="299"/>
      <c r="AC7" s="377">
        <f ca="1">_xlfn.SHEETS()</f>
        <v>37</v>
      </c>
      <c r="AD7" s="373"/>
      <c r="AE7" s="373" t="s">
        <v>432</v>
      </c>
      <c r="AF7" s="373"/>
      <c r="AG7" s="373">
        <f ca="1">_xlfn.SHEET()</f>
        <v>37</v>
      </c>
      <c r="AH7" s="373"/>
      <c r="AI7" s="373" t="s">
        <v>431</v>
      </c>
      <c r="AJ7" s="373"/>
      <c r="AK7" s="373"/>
      <c r="AL7" s="373"/>
      <c r="AM7" s="374"/>
    </row>
    <row r="8" spans="1:39" ht="17.25" customHeight="1" thickBot="1">
      <c r="A8" s="405" t="s">
        <v>36</v>
      </c>
      <c r="B8" s="405"/>
      <c r="C8" s="406"/>
      <c r="D8" s="406"/>
      <c r="E8" s="406"/>
      <c r="F8" s="406"/>
      <c r="G8" s="406"/>
      <c r="H8" s="406"/>
      <c r="I8" s="406"/>
      <c r="J8" s="407"/>
      <c r="K8" s="303" t="s">
        <v>37</v>
      </c>
      <c r="L8" s="304"/>
      <c r="M8" s="301" t="s">
        <v>46</v>
      </c>
      <c r="N8" s="302"/>
      <c r="O8" s="303" t="s">
        <v>38</v>
      </c>
      <c r="P8" s="304"/>
      <c r="Q8" s="301" t="s">
        <v>47</v>
      </c>
      <c r="R8" s="302"/>
      <c r="S8" s="303" t="str">
        <f>Cover!S8</f>
        <v>IN</v>
      </c>
      <c r="T8" s="304"/>
      <c r="U8" s="303" t="str">
        <f>Cover!U8</f>
        <v>DT</v>
      </c>
      <c r="V8" s="304"/>
      <c r="W8" s="413" t="str">
        <f>Cover!W8</f>
        <v>0009</v>
      </c>
      <c r="X8" s="414"/>
      <c r="Y8" s="415"/>
      <c r="Z8" s="303" t="str">
        <f>Cover!Z8</f>
        <v>D05</v>
      </c>
      <c r="AA8" s="311"/>
      <c r="AB8" s="304"/>
      <c r="AC8" s="378"/>
      <c r="AD8" s="375"/>
      <c r="AE8" s="375"/>
      <c r="AF8" s="375"/>
      <c r="AG8" s="375"/>
      <c r="AH8" s="375"/>
      <c r="AI8" s="375"/>
      <c r="AJ8" s="375"/>
      <c r="AK8" s="375"/>
      <c r="AL8" s="375"/>
      <c r="AM8" s="376"/>
    </row>
    <row r="9" spans="1:39" ht="12" customHeight="1" thickBot="1">
      <c r="A9" s="65"/>
      <c r="B9" s="65"/>
      <c r="C9" s="66"/>
      <c r="D9" s="65"/>
      <c r="E9" s="65"/>
      <c r="F9" s="65"/>
      <c r="G9" s="65"/>
      <c r="H9" s="67"/>
      <c r="I9" s="65"/>
      <c r="J9" s="65"/>
      <c r="K9" s="65"/>
      <c r="L9" s="65"/>
      <c r="M9" s="65"/>
      <c r="N9" s="65"/>
      <c r="O9" s="65"/>
      <c r="P9" s="65"/>
      <c r="Q9" s="65"/>
      <c r="R9" s="65"/>
      <c r="S9" s="65"/>
      <c r="T9" s="68"/>
      <c r="U9" s="66"/>
      <c r="V9" s="66"/>
      <c r="W9" s="66"/>
      <c r="X9" s="69"/>
      <c r="Y9" s="69"/>
      <c r="Z9" s="69"/>
      <c r="AA9" s="69"/>
      <c r="AB9" s="69"/>
      <c r="AC9" s="68"/>
      <c r="AD9" s="66"/>
      <c r="AE9" s="66"/>
      <c r="AF9" s="66"/>
      <c r="AG9" s="69"/>
      <c r="AH9" s="69"/>
      <c r="AI9" s="69"/>
      <c r="AJ9" s="69"/>
      <c r="AK9" s="69"/>
      <c r="AL9" s="69"/>
      <c r="AM9" s="69"/>
    </row>
    <row r="10" spans="1:39" ht="15.75" customHeight="1" thickBot="1">
      <c r="A10" s="475" t="s">
        <v>91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7"/>
    </row>
    <row r="11" spans="1:39" s="6" customFormat="1" ht="15.75" customHeight="1">
      <c r="A11" s="453" t="s">
        <v>92</v>
      </c>
      <c r="B11" s="454"/>
      <c r="C11" s="454"/>
      <c r="D11" s="454"/>
      <c r="E11" s="454"/>
      <c r="F11" s="454"/>
      <c r="G11" s="455"/>
      <c r="H11" s="151">
        <v>1</v>
      </c>
      <c r="I11" s="478" t="s">
        <v>93</v>
      </c>
      <c r="J11" s="479"/>
      <c r="K11" s="479"/>
      <c r="L11" s="479"/>
      <c r="M11" s="479"/>
      <c r="N11" s="479"/>
      <c r="O11" s="479"/>
      <c r="P11" s="479"/>
      <c r="Q11" s="479"/>
      <c r="R11" s="479"/>
      <c r="S11" s="479"/>
      <c r="T11" s="479"/>
      <c r="U11" s="480"/>
      <c r="V11" s="431" t="s">
        <v>206</v>
      </c>
      <c r="W11" s="432"/>
      <c r="X11" s="432"/>
      <c r="Y11" s="432"/>
      <c r="Z11" s="432"/>
      <c r="AA11" s="432"/>
      <c r="AB11" s="432"/>
      <c r="AC11" s="432"/>
      <c r="AD11" s="432"/>
      <c r="AE11" s="432"/>
      <c r="AF11" s="432"/>
      <c r="AG11" s="432"/>
      <c r="AH11" s="432"/>
      <c r="AI11" s="432"/>
      <c r="AJ11" s="432"/>
      <c r="AK11" s="432"/>
      <c r="AL11" s="432"/>
      <c r="AM11" s="433"/>
    </row>
    <row r="12" spans="1:39" s="6" customFormat="1" ht="14.1" customHeight="1">
      <c r="A12" s="456"/>
      <c r="B12" s="457"/>
      <c r="C12" s="457"/>
      <c r="D12" s="457"/>
      <c r="E12" s="457"/>
      <c r="F12" s="457"/>
      <c r="G12" s="458"/>
      <c r="H12" s="152">
        <v>2</v>
      </c>
      <c r="I12" s="462" t="s">
        <v>94</v>
      </c>
      <c r="J12" s="463"/>
      <c r="K12" s="463"/>
      <c r="L12" s="463"/>
      <c r="M12" s="463"/>
      <c r="N12" s="463"/>
      <c r="O12" s="463"/>
      <c r="P12" s="463"/>
      <c r="Q12" s="463"/>
      <c r="R12" s="463"/>
      <c r="S12" s="463"/>
      <c r="T12" s="463"/>
      <c r="U12" s="465"/>
      <c r="V12" s="872" t="s">
        <v>90</v>
      </c>
      <c r="W12" s="873"/>
      <c r="X12" s="873"/>
      <c r="Y12" s="873"/>
      <c r="Z12" s="873"/>
      <c r="AA12" s="873"/>
      <c r="AB12" s="873"/>
      <c r="AC12" s="873"/>
      <c r="AD12" s="873"/>
      <c r="AE12" s="873"/>
      <c r="AF12" s="873"/>
      <c r="AG12" s="873"/>
      <c r="AH12" s="873"/>
      <c r="AI12" s="873"/>
      <c r="AJ12" s="873"/>
      <c r="AK12" s="873"/>
      <c r="AL12" s="873"/>
      <c r="AM12" s="874"/>
    </row>
    <row r="13" spans="1:39" s="6" customFormat="1" ht="12.75" customHeight="1">
      <c r="A13" s="456"/>
      <c r="B13" s="457"/>
      <c r="C13" s="457"/>
      <c r="D13" s="457"/>
      <c r="E13" s="457"/>
      <c r="F13" s="457"/>
      <c r="G13" s="458"/>
      <c r="H13" s="152">
        <v>3</v>
      </c>
      <c r="I13" s="462" t="s">
        <v>95</v>
      </c>
      <c r="J13" s="463"/>
      <c r="K13" s="463"/>
      <c r="L13" s="463"/>
      <c r="M13" s="463"/>
      <c r="N13" s="464"/>
      <c r="O13" s="462" t="s">
        <v>96</v>
      </c>
      <c r="P13" s="463"/>
      <c r="Q13" s="463"/>
      <c r="R13" s="463"/>
      <c r="S13" s="463"/>
      <c r="T13" s="463"/>
      <c r="U13" s="465"/>
      <c r="V13" s="881" t="s">
        <v>207</v>
      </c>
      <c r="W13" s="867"/>
      <c r="X13" s="867"/>
      <c r="Y13" s="867"/>
      <c r="Z13" s="867"/>
      <c r="AA13" s="867"/>
      <c r="AB13" s="867"/>
      <c r="AC13" s="884"/>
      <c r="AD13" s="885" t="s">
        <v>97</v>
      </c>
      <c r="AE13" s="882"/>
      <c r="AF13" s="882"/>
      <c r="AG13" s="882"/>
      <c r="AH13" s="882"/>
      <c r="AI13" s="882"/>
      <c r="AJ13" s="882"/>
      <c r="AK13" s="882"/>
      <c r="AL13" s="882"/>
      <c r="AM13" s="883"/>
    </row>
    <row r="14" spans="1:39" s="6" customFormat="1" ht="12.75" customHeight="1">
      <c r="A14" s="456"/>
      <c r="B14" s="457"/>
      <c r="C14" s="457"/>
      <c r="D14" s="457"/>
      <c r="E14" s="457"/>
      <c r="F14" s="457"/>
      <c r="G14" s="458"/>
      <c r="H14" s="152">
        <v>4</v>
      </c>
      <c r="I14" s="462" t="s">
        <v>315</v>
      </c>
      <c r="J14" s="463"/>
      <c r="K14" s="463"/>
      <c r="L14" s="463"/>
      <c r="M14" s="463"/>
      <c r="N14" s="464"/>
      <c r="O14" s="462" t="s">
        <v>83</v>
      </c>
      <c r="P14" s="463"/>
      <c r="Q14" s="463" t="s">
        <v>83</v>
      </c>
      <c r="R14" s="463"/>
      <c r="S14" s="463"/>
      <c r="T14" s="463"/>
      <c r="U14" s="465"/>
      <c r="V14" s="866" t="s">
        <v>320</v>
      </c>
      <c r="W14" s="867"/>
      <c r="X14" s="867"/>
      <c r="Y14" s="867"/>
      <c r="Z14" s="867"/>
      <c r="AA14" s="867"/>
      <c r="AB14" s="867"/>
      <c r="AC14" s="884"/>
      <c r="AD14" s="886" t="s">
        <v>314</v>
      </c>
      <c r="AE14" s="887"/>
      <c r="AF14" s="887"/>
      <c r="AG14" s="887"/>
      <c r="AH14" s="887"/>
      <c r="AI14" s="887"/>
      <c r="AJ14" s="887"/>
      <c r="AK14" s="887"/>
      <c r="AL14" s="887"/>
      <c r="AM14" s="888"/>
    </row>
    <row r="15" spans="1:39" s="6" customFormat="1" ht="12.75" customHeight="1">
      <c r="A15" s="456"/>
      <c r="B15" s="457"/>
      <c r="C15" s="457"/>
      <c r="D15" s="457"/>
      <c r="E15" s="457"/>
      <c r="F15" s="457"/>
      <c r="G15" s="458"/>
      <c r="H15" s="152">
        <v>5</v>
      </c>
      <c r="I15" s="462" t="s">
        <v>98</v>
      </c>
      <c r="J15" s="463"/>
      <c r="K15" s="463"/>
      <c r="L15" s="463"/>
      <c r="M15" s="463"/>
      <c r="N15" s="463"/>
      <c r="O15" s="463"/>
      <c r="P15" s="463"/>
      <c r="Q15" s="463"/>
      <c r="R15" s="463"/>
      <c r="S15" s="463"/>
      <c r="T15" s="463"/>
      <c r="U15" s="465"/>
      <c r="V15" s="875" t="s">
        <v>252</v>
      </c>
      <c r="W15" s="876"/>
      <c r="X15" s="876"/>
      <c r="Y15" s="876"/>
      <c r="Z15" s="876"/>
      <c r="AA15" s="876"/>
      <c r="AB15" s="876"/>
      <c r="AC15" s="876"/>
      <c r="AD15" s="876"/>
      <c r="AE15" s="876"/>
      <c r="AF15" s="876"/>
      <c r="AG15" s="876"/>
      <c r="AH15" s="876"/>
      <c r="AI15" s="876"/>
      <c r="AJ15" s="876"/>
      <c r="AK15" s="876"/>
      <c r="AL15" s="876"/>
      <c r="AM15" s="877"/>
    </row>
    <row r="16" spans="1:39" s="6" customFormat="1" ht="12.75" customHeight="1">
      <c r="A16" s="456"/>
      <c r="B16" s="457"/>
      <c r="C16" s="457"/>
      <c r="D16" s="457"/>
      <c r="E16" s="457"/>
      <c r="F16" s="457"/>
      <c r="G16" s="458"/>
      <c r="H16" s="152">
        <v>6</v>
      </c>
      <c r="I16" s="462" t="s">
        <v>99</v>
      </c>
      <c r="J16" s="463"/>
      <c r="K16" s="463"/>
      <c r="L16" s="463"/>
      <c r="M16" s="463"/>
      <c r="N16" s="463"/>
      <c r="O16" s="463"/>
      <c r="P16" s="463"/>
      <c r="Q16" s="463"/>
      <c r="R16" s="463"/>
      <c r="S16" s="463"/>
      <c r="T16" s="463"/>
      <c r="U16" s="465"/>
      <c r="V16" s="878" t="s">
        <v>97</v>
      </c>
      <c r="W16" s="879"/>
      <c r="X16" s="879"/>
      <c r="Y16" s="879"/>
      <c r="Z16" s="879"/>
      <c r="AA16" s="879"/>
      <c r="AB16" s="879"/>
      <c r="AC16" s="879"/>
      <c r="AD16" s="879"/>
      <c r="AE16" s="879"/>
      <c r="AF16" s="879"/>
      <c r="AG16" s="879"/>
      <c r="AH16" s="879"/>
      <c r="AI16" s="879"/>
      <c r="AJ16" s="879"/>
      <c r="AK16" s="879"/>
      <c r="AL16" s="879"/>
      <c r="AM16" s="880"/>
    </row>
    <row r="17" spans="1:39" s="6" customFormat="1" ht="12.75" customHeight="1">
      <c r="A17" s="456"/>
      <c r="B17" s="457"/>
      <c r="C17" s="457"/>
      <c r="D17" s="457"/>
      <c r="E17" s="457"/>
      <c r="F17" s="457"/>
      <c r="G17" s="458"/>
      <c r="H17" s="153">
        <v>7</v>
      </c>
      <c r="I17" s="462" t="s">
        <v>100</v>
      </c>
      <c r="J17" s="463"/>
      <c r="K17" s="463"/>
      <c r="L17" s="463"/>
      <c r="M17" s="463"/>
      <c r="N17" s="463"/>
      <c r="O17" s="110"/>
      <c r="P17" s="110"/>
      <c r="Q17" s="110"/>
      <c r="R17" s="110"/>
      <c r="S17" s="110"/>
      <c r="T17" s="110"/>
      <c r="U17" s="111"/>
      <c r="V17" s="112" t="s">
        <v>276</v>
      </c>
      <c r="W17" s="113"/>
      <c r="X17" s="113"/>
      <c r="Y17" s="113"/>
      <c r="Z17" s="113"/>
      <c r="AA17" s="113"/>
      <c r="AB17" s="113"/>
      <c r="AC17" s="113"/>
      <c r="AD17" s="113"/>
      <c r="AE17" s="113"/>
      <c r="AF17" s="113"/>
      <c r="AG17" s="113"/>
      <c r="AH17" s="113"/>
      <c r="AI17" s="113"/>
      <c r="AJ17" s="113"/>
      <c r="AK17" s="113"/>
      <c r="AL17" s="113"/>
      <c r="AM17" s="114"/>
    </row>
    <row r="18" spans="1:39" s="6" customFormat="1" ht="12.75" customHeight="1" thickBot="1">
      <c r="A18" s="459"/>
      <c r="B18" s="460"/>
      <c r="C18" s="460"/>
      <c r="D18" s="460"/>
      <c r="E18" s="460"/>
      <c r="F18" s="460"/>
      <c r="G18" s="461"/>
      <c r="H18" s="153">
        <v>8</v>
      </c>
      <c r="I18" s="462" t="s">
        <v>101</v>
      </c>
      <c r="J18" s="463"/>
      <c r="K18" s="463"/>
      <c r="L18" s="463"/>
      <c r="M18" s="463"/>
      <c r="N18" s="463"/>
      <c r="O18" s="463"/>
      <c r="P18" s="463"/>
      <c r="Q18" s="463"/>
      <c r="R18" s="463"/>
      <c r="S18" s="463"/>
      <c r="T18" s="463"/>
      <c r="U18" s="465"/>
      <c r="V18" s="881" t="s">
        <v>235</v>
      </c>
      <c r="W18" s="882"/>
      <c r="X18" s="882"/>
      <c r="Y18" s="882"/>
      <c r="Z18" s="882"/>
      <c r="AA18" s="882"/>
      <c r="AB18" s="882"/>
      <c r="AC18" s="882"/>
      <c r="AD18" s="882"/>
      <c r="AE18" s="882"/>
      <c r="AF18" s="882"/>
      <c r="AG18" s="882"/>
      <c r="AH18" s="882"/>
      <c r="AI18" s="882"/>
      <c r="AJ18" s="882"/>
      <c r="AK18" s="882"/>
      <c r="AL18" s="882"/>
      <c r="AM18" s="883"/>
    </row>
    <row r="19" spans="1:39" s="6" customFormat="1" ht="12.75" customHeight="1">
      <c r="A19" s="453" t="s">
        <v>103</v>
      </c>
      <c r="B19" s="454"/>
      <c r="C19" s="454"/>
      <c r="D19" s="454"/>
      <c r="E19" s="454"/>
      <c r="F19" s="454"/>
      <c r="G19" s="455"/>
      <c r="H19" s="151">
        <v>9</v>
      </c>
      <c r="I19" s="493" t="s">
        <v>104</v>
      </c>
      <c r="J19" s="494"/>
      <c r="K19" s="494"/>
      <c r="L19" s="494"/>
      <c r="M19" s="494"/>
      <c r="N19" s="494"/>
      <c r="O19" s="494"/>
      <c r="P19" s="494"/>
      <c r="Q19" s="494"/>
      <c r="R19" s="494"/>
      <c r="S19" s="494"/>
      <c r="T19" s="494"/>
      <c r="U19" s="495"/>
      <c r="V19" s="844" t="s">
        <v>322</v>
      </c>
      <c r="W19" s="845"/>
      <c r="X19" s="845"/>
      <c r="Y19" s="845"/>
      <c r="Z19" s="845"/>
      <c r="AA19" s="845"/>
      <c r="AB19" s="845"/>
      <c r="AC19" s="845"/>
      <c r="AD19" s="845"/>
      <c r="AE19" s="845"/>
      <c r="AF19" s="845"/>
      <c r="AG19" s="845"/>
      <c r="AH19" s="845"/>
      <c r="AI19" s="845"/>
      <c r="AJ19" s="845"/>
      <c r="AK19" s="845"/>
      <c r="AL19" s="845"/>
      <c r="AM19" s="865"/>
    </row>
    <row r="20" spans="1:39" s="6" customFormat="1" ht="24" customHeight="1">
      <c r="A20" s="456"/>
      <c r="B20" s="457"/>
      <c r="C20" s="457"/>
      <c r="D20" s="457"/>
      <c r="E20" s="457"/>
      <c r="F20" s="457"/>
      <c r="G20" s="458"/>
      <c r="H20" s="154">
        <v>10</v>
      </c>
      <c r="I20" s="499" t="s">
        <v>106</v>
      </c>
      <c r="J20" s="500"/>
      <c r="K20" s="500"/>
      <c r="L20" s="500"/>
      <c r="M20" s="500"/>
      <c r="N20" s="501"/>
      <c r="O20" s="462" t="s">
        <v>107</v>
      </c>
      <c r="P20" s="463"/>
      <c r="Q20" s="463"/>
      <c r="R20" s="463"/>
      <c r="S20" s="463"/>
      <c r="T20" s="463"/>
      <c r="U20" s="465"/>
      <c r="V20" s="866" t="s">
        <v>108</v>
      </c>
      <c r="W20" s="867"/>
      <c r="X20" s="867"/>
      <c r="Y20" s="867"/>
      <c r="Z20" s="867"/>
      <c r="AA20" s="867"/>
      <c r="AB20" s="867"/>
      <c r="AC20" s="867"/>
      <c r="AD20" s="867"/>
      <c r="AE20" s="867"/>
      <c r="AF20" s="867"/>
      <c r="AG20" s="867"/>
      <c r="AH20" s="867"/>
      <c r="AI20" s="867"/>
      <c r="AJ20" s="867"/>
      <c r="AK20" s="867"/>
      <c r="AL20" s="867"/>
      <c r="AM20" s="868"/>
    </row>
    <row r="21" spans="1:39" s="6" customFormat="1" ht="24.95" customHeight="1">
      <c r="A21" s="456"/>
      <c r="B21" s="457"/>
      <c r="C21" s="457"/>
      <c r="D21" s="457"/>
      <c r="E21" s="457"/>
      <c r="F21" s="457"/>
      <c r="G21" s="458"/>
      <c r="H21" s="155">
        <v>11</v>
      </c>
      <c r="I21" s="502"/>
      <c r="J21" s="503"/>
      <c r="K21" s="503"/>
      <c r="L21" s="503"/>
      <c r="M21" s="503"/>
      <c r="N21" s="504"/>
      <c r="O21" s="462" t="s">
        <v>109</v>
      </c>
      <c r="P21" s="463"/>
      <c r="Q21" s="463"/>
      <c r="R21" s="463"/>
      <c r="S21" s="463"/>
      <c r="T21" s="463"/>
      <c r="U21" s="465"/>
      <c r="V21" s="866" t="s">
        <v>248</v>
      </c>
      <c r="W21" s="867"/>
      <c r="X21" s="867"/>
      <c r="Y21" s="867"/>
      <c r="Z21" s="867"/>
      <c r="AA21" s="867"/>
      <c r="AB21" s="867"/>
      <c r="AC21" s="867"/>
      <c r="AD21" s="867"/>
      <c r="AE21" s="867"/>
      <c r="AF21" s="867"/>
      <c r="AG21" s="867"/>
      <c r="AH21" s="867"/>
      <c r="AI21" s="867"/>
      <c r="AJ21" s="867"/>
      <c r="AK21" s="867"/>
      <c r="AL21" s="867"/>
      <c r="AM21" s="868"/>
    </row>
    <row r="22" spans="1:39" s="6" customFormat="1" ht="12.75" customHeight="1" thickBot="1">
      <c r="A22" s="459"/>
      <c r="B22" s="460"/>
      <c r="C22" s="460"/>
      <c r="D22" s="460"/>
      <c r="E22" s="460"/>
      <c r="F22" s="460"/>
      <c r="G22" s="461"/>
      <c r="H22" s="156">
        <v>12</v>
      </c>
      <c r="I22" s="505" t="s">
        <v>111</v>
      </c>
      <c r="J22" s="506"/>
      <c r="K22" s="506"/>
      <c r="L22" s="506"/>
      <c r="M22" s="506"/>
      <c r="N22" s="506"/>
      <c r="O22" s="506"/>
      <c r="P22" s="506"/>
      <c r="Q22" s="506"/>
      <c r="R22" s="506"/>
      <c r="S22" s="506"/>
      <c r="T22" s="506"/>
      <c r="U22" s="507"/>
      <c r="V22" s="869" t="s">
        <v>112</v>
      </c>
      <c r="W22" s="870"/>
      <c r="X22" s="870"/>
      <c r="Y22" s="870"/>
      <c r="Z22" s="870"/>
      <c r="AA22" s="870"/>
      <c r="AB22" s="870"/>
      <c r="AC22" s="870"/>
      <c r="AD22" s="870"/>
      <c r="AE22" s="870"/>
      <c r="AF22" s="870"/>
      <c r="AG22" s="870"/>
      <c r="AH22" s="870"/>
      <c r="AI22" s="870"/>
      <c r="AJ22" s="870"/>
      <c r="AK22" s="870"/>
      <c r="AL22" s="870"/>
      <c r="AM22" s="871"/>
    </row>
    <row r="23" spans="1:39" s="6" customFormat="1" ht="12.75" customHeight="1">
      <c r="A23" s="453" t="s">
        <v>113</v>
      </c>
      <c r="B23" s="454"/>
      <c r="C23" s="454"/>
      <c r="D23" s="454"/>
      <c r="E23" s="454"/>
      <c r="F23" s="454"/>
      <c r="G23" s="455"/>
      <c r="H23" s="151">
        <v>13</v>
      </c>
      <c r="I23" s="462" t="s">
        <v>84</v>
      </c>
      <c r="J23" s="463"/>
      <c r="K23" s="463"/>
      <c r="L23" s="463"/>
      <c r="M23" s="463"/>
      <c r="N23" s="464"/>
      <c r="O23" s="462" t="s">
        <v>114</v>
      </c>
      <c r="P23" s="463"/>
      <c r="Q23" s="463"/>
      <c r="R23" s="463"/>
      <c r="S23" s="463"/>
      <c r="T23" s="463"/>
      <c r="U23" s="465"/>
      <c r="V23" s="115" t="s">
        <v>90</v>
      </c>
      <c r="W23" s="116"/>
      <c r="X23" s="116"/>
      <c r="Y23" s="116"/>
      <c r="Z23" s="116"/>
      <c r="AA23" s="116"/>
      <c r="AB23" s="116"/>
      <c r="AC23" s="116"/>
      <c r="AD23" s="116"/>
      <c r="AE23" s="117"/>
      <c r="AF23" s="118" t="s">
        <v>115</v>
      </c>
      <c r="AG23" s="116"/>
      <c r="AH23" s="116"/>
      <c r="AI23" s="116"/>
      <c r="AJ23" s="116"/>
      <c r="AK23" s="116"/>
      <c r="AL23" s="116"/>
      <c r="AM23" s="119"/>
    </row>
    <row r="24" spans="1:39" s="6" customFormat="1" ht="12.75" customHeight="1">
      <c r="A24" s="456"/>
      <c r="B24" s="457"/>
      <c r="C24" s="457"/>
      <c r="D24" s="457"/>
      <c r="E24" s="457"/>
      <c r="F24" s="457"/>
      <c r="G24" s="458"/>
      <c r="H24" s="152">
        <v>14</v>
      </c>
      <c r="I24" s="462" t="s">
        <v>116</v>
      </c>
      <c r="J24" s="463"/>
      <c r="K24" s="463"/>
      <c r="L24" s="463"/>
      <c r="M24" s="463"/>
      <c r="N24" s="463"/>
      <c r="O24" s="463"/>
      <c r="P24" s="463"/>
      <c r="Q24" s="463"/>
      <c r="R24" s="463"/>
      <c r="S24" s="463"/>
      <c r="T24" s="463"/>
      <c r="U24" s="465"/>
      <c r="V24" s="852">
        <v>8664</v>
      </c>
      <c r="W24" s="853"/>
      <c r="X24" s="853"/>
      <c r="Y24" s="853"/>
      <c r="Z24" s="853"/>
      <c r="AA24" s="853"/>
      <c r="AB24" s="853"/>
      <c r="AC24" s="853"/>
      <c r="AD24" s="853"/>
      <c r="AE24" s="853"/>
      <c r="AF24" s="853"/>
      <c r="AG24" s="853"/>
      <c r="AH24" s="120" t="s">
        <v>117</v>
      </c>
      <c r="AI24" s="121"/>
      <c r="AJ24" s="121"/>
      <c r="AK24" s="121"/>
      <c r="AL24" s="121"/>
      <c r="AM24" s="122"/>
    </row>
    <row r="25" spans="1:39" s="6" customFormat="1" ht="12.75" customHeight="1">
      <c r="A25" s="456"/>
      <c r="B25" s="457"/>
      <c r="C25" s="457"/>
      <c r="D25" s="457"/>
      <c r="E25" s="457"/>
      <c r="F25" s="457"/>
      <c r="G25" s="458"/>
      <c r="H25" s="152">
        <v>15</v>
      </c>
      <c r="I25" s="462" t="s">
        <v>118</v>
      </c>
      <c r="J25" s="463"/>
      <c r="K25" s="463"/>
      <c r="L25" s="463"/>
      <c r="M25" s="463"/>
      <c r="N25" s="464"/>
      <c r="O25" s="462" t="s">
        <v>119</v>
      </c>
      <c r="P25" s="463"/>
      <c r="Q25" s="463"/>
      <c r="R25" s="463"/>
      <c r="S25" s="463"/>
      <c r="T25" s="463"/>
      <c r="U25" s="465"/>
      <c r="V25" s="854" t="s">
        <v>237</v>
      </c>
      <c r="W25" s="855"/>
      <c r="X25" s="855" t="s">
        <v>120</v>
      </c>
      <c r="Y25" s="855"/>
      <c r="Z25" s="855"/>
      <c r="AA25" s="855"/>
      <c r="AB25" s="855"/>
      <c r="AC25" s="855"/>
      <c r="AD25" s="855"/>
      <c r="AE25" s="858"/>
      <c r="AF25" s="859">
        <f>V25/29</f>
        <v>0.84551724137931028</v>
      </c>
      <c r="AG25" s="848"/>
      <c r="AH25" s="848"/>
      <c r="AI25" s="848"/>
      <c r="AJ25" s="838" t="s">
        <v>121</v>
      </c>
      <c r="AK25" s="838"/>
      <c r="AL25" s="838"/>
      <c r="AM25" s="123"/>
    </row>
    <row r="26" spans="1:39" s="6" customFormat="1" ht="12.75" customHeight="1">
      <c r="A26" s="456"/>
      <c r="B26" s="457"/>
      <c r="C26" s="457"/>
      <c r="D26" s="457"/>
      <c r="E26" s="457"/>
      <c r="F26" s="457"/>
      <c r="G26" s="458"/>
      <c r="H26" s="152">
        <v>16</v>
      </c>
      <c r="I26" s="462" t="s">
        <v>122</v>
      </c>
      <c r="J26" s="463"/>
      <c r="K26" s="463"/>
      <c r="L26" s="463"/>
      <c r="M26" s="463"/>
      <c r="N26" s="464"/>
      <c r="O26" s="462" t="s">
        <v>123</v>
      </c>
      <c r="P26" s="463"/>
      <c r="Q26" s="463"/>
      <c r="R26" s="463"/>
      <c r="S26" s="463"/>
      <c r="T26" s="463"/>
      <c r="U26" s="465"/>
      <c r="V26" s="128"/>
      <c r="W26" s="124"/>
      <c r="X26" s="848" t="s">
        <v>245</v>
      </c>
      <c r="Y26" s="848"/>
      <c r="Z26" s="848"/>
      <c r="AA26" s="848"/>
      <c r="AB26" s="848"/>
      <c r="AC26" s="848"/>
      <c r="AD26" s="848"/>
      <c r="AE26" s="125"/>
      <c r="AF26" s="838">
        <v>62</v>
      </c>
      <c r="AG26" s="838"/>
      <c r="AH26" s="838" t="s">
        <v>124</v>
      </c>
      <c r="AI26" s="838"/>
      <c r="AJ26" s="124"/>
      <c r="AK26" s="124"/>
      <c r="AL26" s="124"/>
      <c r="AM26" s="123"/>
    </row>
    <row r="27" spans="1:39" s="6" customFormat="1" ht="12.75" customHeight="1">
      <c r="A27" s="456"/>
      <c r="B27" s="457"/>
      <c r="C27" s="457"/>
      <c r="D27" s="457"/>
      <c r="E27" s="457"/>
      <c r="F27" s="457"/>
      <c r="G27" s="458"/>
      <c r="H27" s="152">
        <v>17</v>
      </c>
      <c r="I27" s="462" t="s">
        <v>125</v>
      </c>
      <c r="J27" s="463"/>
      <c r="K27" s="463"/>
      <c r="L27" s="463"/>
      <c r="M27" s="463"/>
      <c r="N27" s="464"/>
      <c r="O27" s="462" t="s">
        <v>126</v>
      </c>
      <c r="P27" s="463"/>
      <c r="Q27" s="463"/>
      <c r="R27" s="463"/>
      <c r="S27" s="463"/>
      <c r="T27" s="463"/>
      <c r="U27" s="465"/>
      <c r="V27" s="856"/>
      <c r="W27" s="857"/>
      <c r="X27" s="838">
        <v>142.30000000000001</v>
      </c>
      <c r="Y27" s="838"/>
      <c r="Z27" s="124"/>
      <c r="AA27" s="848" t="s">
        <v>127</v>
      </c>
      <c r="AB27" s="848"/>
      <c r="AC27" s="125"/>
      <c r="AD27" s="125"/>
      <c r="AE27" s="125"/>
      <c r="AF27" s="838">
        <v>142.30000000000001</v>
      </c>
      <c r="AG27" s="838"/>
      <c r="AH27" s="124" t="s">
        <v>128</v>
      </c>
      <c r="AI27" s="124"/>
      <c r="AJ27" s="124"/>
      <c r="AK27" s="124"/>
      <c r="AL27" s="124"/>
      <c r="AM27" s="123"/>
    </row>
    <row r="28" spans="1:39" s="6" customFormat="1" ht="12.75" customHeight="1">
      <c r="A28" s="456"/>
      <c r="B28" s="457"/>
      <c r="C28" s="457"/>
      <c r="D28" s="457"/>
      <c r="E28" s="457"/>
      <c r="F28" s="457"/>
      <c r="G28" s="458"/>
      <c r="H28" s="152">
        <v>18</v>
      </c>
      <c r="I28" s="499" t="s">
        <v>129</v>
      </c>
      <c r="J28" s="500"/>
      <c r="K28" s="500"/>
      <c r="L28" s="500"/>
      <c r="M28" s="500"/>
      <c r="N28" s="501"/>
      <c r="O28" s="462" t="s">
        <v>130</v>
      </c>
      <c r="P28" s="463"/>
      <c r="Q28" s="463"/>
      <c r="R28" s="463"/>
      <c r="S28" s="463"/>
      <c r="T28" s="463"/>
      <c r="U28" s="465"/>
      <c r="V28" s="126"/>
      <c r="W28" s="124"/>
      <c r="X28" s="124"/>
      <c r="Y28" s="124"/>
      <c r="Z28" s="124"/>
      <c r="AA28" s="850" t="s">
        <v>97</v>
      </c>
      <c r="AB28" s="820"/>
      <c r="AC28" s="820"/>
      <c r="AD28" s="820"/>
      <c r="AE28" s="851"/>
      <c r="AF28" s="851"/>
      <c r="AG28" s="125"/>
      <c r="AH28" s="127" t="s">
        <v>124</v>
      </c>
      <c r="AI28" s="124"/>
      <c r="AJ28" s="124"/>
      <c r="AK28" s="124"/>
      <c r="AL28" s="124"/>
      <c r="AM28" s="123"/>
    </row>
    <row r="29" spans="1:39" s="6" customFormat="1" ht="12.75" customHeight="1">
      <c r="A29" s="456"/>
      <c r="B29" s="457"/>
      <c r="C29" s="457"/>
      <c r="D29" s="457"/>
      <c r="E29" s="457"/>
      <c r="F29" s="457"/>
      <c r="G29" s="458"/>
      <c r="H29" s="152">
        <v>19</v>
      </c>
      <c r="I29" s="524"/>
      <c r="J29" s="525"/>
      <c r="K29" s="525"/>
      <c r="L29" s="525"/>
      <c r="M29" s="525"/>
      <c r="N29" s="526"/>
      <c r="O29" s="462" t="s">
        <v>131</v>
      </c>
      <c r="P29" s="463"/>
      <c r="Q29" s="463"/>
      <c r="R29" s="463"/>
      <c r="S29" s="463"/>
      <c r="T29" s="463"/>
      <c r="U29" s="465"/>
      <c r="V29" s="128"/>
      <c r="W29" s="124"/>
      <c r="X29" s="124"/>
      <c r="Y29" s="124"/>
      <c r="Z29" s="124"/>
      <c r="AA29" s="820">
        <v>1</v>
      </c>
      <c r="AB29" s="820"/>
      <c r="AC29" s="820"/>
      <c r="AD29" s="820"/>
      <c r="AE29" s="851"/>
      <c r="AF29" s="851"/>
      <c r="AG29" s="125"/>
      <c r="AH29" s="127" t="s">
        <v>124</v>
      </c>
      <c r="AI29" s="124"/>
      <c r="AJ29" s="124"/>
      <c r="AK29" s="124"/>
      <c r="AL29" s="124"/>
      <c r="AM29" s="123"/>
    </row>
    <row r="30" spans="1:39" s="6" customFormat="1" ht="12.75" customHeight="1">
      <c r="A30" s="456"/>
      <c r="B30" s="457"/>
      <c r="C30" s="457"/>
      <c r="D30" s="457"/>
      <c r="E30" s="457"/>
      <c r="F30" s="457"/>
      <c r="G30" s="458"/>
      <c r="H30" s="152">
        <v>20</v>
      </c>
      <c r="I30" s="502"/>
      <c r="J30" s="503"/>
      <c r="K30" s="503"/>
      <c r="L30" s="503"/>
      <c r="M30" s="503"/>
      <c r="N30" s="504"/>
      <c r="O30" s="462" t="s">
        <v>132</v>
      </c>
      <c r="P30" s="463"/>
      <c r="Q30" s="463"/>
      <c r="R30" s="463"/>
      <c r="S30" s="463"/>
      <c r="T30" s="463"/>
      <c r="U30" s="465"/>
      <c r="V30" s="128"/>
      <c r="W30" s="124"/>
      <c r="X30" s="124"/>
      <c r="Y30" s="124"/>
      <c r="Z30" s="124"/>
      <c r="AA30" s="820">
        <v>1</v>
      </c>
      <c r="AB30" s="820"/>
      <c r="AC30" s="820"/>
      <c r="AD30" s="820"/>
      <c r="AE30" s="851"/>
      <c r="AF30" s="851"/>
      <c r="AG30" s="125"/>
      <c r="AH30" s="127" t="s">
        <v>124</v>
      </c>
      <c r="AI30" s="124"/>
      <c r="AJ30" s="124"/>
      <c r="AK30" s="124"/>
      <c r="AL30" s="124"/>
      <c r="AM30" s="123"/>
    </row>
    <row r="31" spans="1:39" s="6" customFormat="1" ht="12.75" customHeight="1">
      <c r="A31" s="456"/>
      <c r="B31" s="457"/>
      <c r="C31" s="457"/>
      <c r="D31" s="457"/>
      <c r="E31" s="457"/>
      <c r="F31" s="457"/>
      <c r="G31" s="458"/>
      <c r="H31" s="152">
        <v>21</v>
      </c>
      <c r="I31" s="462" t="s">
        <v>133</v>
      </c>
      <c r="J31" s="463"/>
      <c r="K31" s="463"/>
      <c r="L31" s="463"/>
      <c r="M31" s="463"/>
      <c r="N31" s="463"/>
      <c r="O31" s="463"/>
      <c r="P31" s="463"/>
      <c r="Q31" s="463"/>
      <c r="R31" s="463"/>
      <c r="S31" s="463"/>
      <c r="T31" s="463"/>
      <c r="U31" s="465"/>
      <c r="V31" s="862">
        <v>0.1</v>
      </c>
      <c r="W31" s="863"/>
      <c r="X31" s="863"/>
      <c r="Y31" s="863"/>
      <c r="Z31" s="863"/>
      <c r="AA31" s="863"/>
      <c r="AB31" s="863"/>
      <c r="AC31" s="863"/>
      <c r="AD31" s="863"/>
      <c r="AE31" s="863"/>
      <c r="AF31" s="863"/>
      <c r="AG31" s="863"/>
      <c r="AH31" s="863"/>
      <c r="AI31" s="863"/>
      <c r="AJ31" s="863"/>
      <c r="AK31" s="863"/>
      <c r="AL31" s="863"/>
      <c r="AM31" s="864"/>
    </row>
    <row r="32" spans="1:39" s="6" customFormat="1" ht="12.75" customHeight="1">
      <c r="A32" s="456"/>
      <c r="B32" s="457"/>
      <c r="C32" s="457"/>
      <c r="D32" s="457"/>
      <c r="E32" s="457"/>
      <c r="F32" s="457"/>
      <c r="G32" s="458"/>
      <c r="H32" s="152">
        <v>22</v>
      </c>
      <c r="I32" s="462" t="s">
        <v>134</v>
      </c>
      <c r="J32" s="463"/>
      <c r="K32" s="463"/>
      <c r="L32" s="463"/>
      <c r="M32" s="463"/>
      <c r="N32" s="463"/>
      <c r="O32" s="463"/>
      <c r="P32" s="463"/>
      <c r="Q32" s="463"/>
      <c r="R32" s="463"/>
      <c r="S32" s="463"/>
      <c r="T32" s="463"/>
      <c r="U32" s="465"/>
      <c r="V32" s="847">
        <v>1.1000000000000001</v>
      </c>
      <c r="W32" s="848"/>
      <c r="X32" s="848"/>
      <c r="Y32" s="848"/>
      <c r="Z32" s="848"/>
      <c r="AA32" s="848"/>
      <c r="AB32" s="848"/>
      <c r="AC32" s="848"/>
      <c r="AD32" s="848"/>
      <c r="AE32" s="848"/>
      <c r="AF32" s="848"/>
      <c r="AG32" s="848"/>
      <c r="AH32" s="848"/>
      <c r="AI32" s="848"/>
      <c r="AJ32" s="848"/>
      <c r="AK32" s="848"/>
      <c r="AL32" s="848"/>
      <c r="AM32" s="849"/>
    </row>
    <row r="33" spans="1:39" s="6" customFormat="1" ht="12.75" customHeight="1">
      <c r="A33" s="456"/>
      <c r="B33" s="457"/>
      <c r="C33" s="457"/>
      <c r="D33" s="457"/>
      <c r="E33" s="457"/>
      <c r="F33" s="457"/>
      <c r="G33" s="458"/>
      <c r="H33" s="152">
        <v>23</v>
      </c>
      <c r="I33" s="462" t="s">
        <v>135</v>
      </c>
      <c r="J33" s="463"/>
      <c r="K33" s="463"/>
      <c r="L33" s="463"/>
      <c r="M33" s="463"/>
      <c r="N33" s="463"/>
      <c r="O33" s="463"/>
      <c r="P33" s="463"/>
      <c r="Q33" s="463"/>
      <c r="R33" s="463"/>
      <c r="S33" s="463"/>
      <c r="T33" s="463"/>
      <c r="U33" s="465"/>
      <c r="V33" s="822">
        <v>0.92300000000000004</v>
      </c>
      <c r="W33" s="823"/>
      <c r="X33" s="823"/>
      <c r="Y33" s="823"/>
      <c r="Z33" s="823"/>
      <c r="AA33" s="823"/>
      <c r="AB33" s="823"/>
      <c r="AC33" s="823"/>
      <c r="AD33" s="823"/>
      <c r="AE33" s="823"/>
      <c r="AF33" s="823"/>
      <c r="AG33" s="823"/>
      <c r="AH33" s="823"/>
      <c r="AI33" s="823"/>
      <c r="AJ33" s="823"/>
      <c r="AK33" s="823"/>
      <c r="AL33" s="823"/>
      <c r="AM33" s="824"/>
    </row>
    <row r="34" spans="1:39" s="6" customFormat="1" ht="12.75" customHeight="1">
      <c r="A34" s="456"/>
      <c r="B34" s="457"/>
      <c r="C34" s="457"/>
      <c r="D34" s="457"/>
      <c r="E34" s="457"/>
      <c r="F34" s="457"/>
      <c r="G34" s="458"/>
      <c r="H34" s="152">
        <v>24</v>
      </c>
      <c r="I34" s="462" t="s">
        <v>136</v>
      </c>
      <c r="J34" s="463"/>
      <c r="K34" s="463"/>
      <c r="L34" s="463"/>
      <c r="M34" s="463"/>
      <c r="N34" s="463"/>
      <c r="O34" s="463"/>
      <c r="P34" s="463"/>
      <c r="Q34" s="463"/>
      <c r="R34" s="463"/>
      <c r="S34" s="463"/>
      <c r="T34" s="463"/>
      <c r="U34" s="465"/>
      <c r="V34" s="819">
        <v>566.70000000000005</v>
      </c>
      <c r="W34" s="820"/>
      <c r="X34" s="820"/>
      <c r="Y34" s="820"/>
      <c r="Z34" s="820"/>
      <c r="AA34" s="820"/>
      <c r="AB34" s="820"/>
      <c r="AC34" s="820" t="s">
        <v>97</v>
      </c>
      <c r="AD34" s="820"/>
      <c r="AE34" s="820"/>
      <c r="AF34" s="820"/>
      <c r="AG34" s="820"/>
      <c r="AH34" s="820"/>
      <c r="AI34" s="820"/>
      <c r="AJ34" s="820"/>
      <c r="AK34" s="820"/>
      <c r="AL34" s="820"/>
      <c r="AM34" s="821"/>
    </row>
    <row r="35" spans="1:39" s="6" customFormat="1" ht="12.75" customHeight="1">
      <c r="A35" s="456"/>
      <c r="B35" s="457"/>
      <c r="C35" s="457"/>
      <c r="D35" s="457"/>
      <c r="E35" s="457"/>
      <c r="F35" s="457"/>
      <c r="G35" s="458"/>
      <c r="H35" s="152">
        <v>25</v>
      </c>
      <c r="I35" s="462" t="s">
        <v>137</v>
      </c>
      <c r="J35" s="463"/>
      <c r="K35" s="463"/>
      <c r="L35" s="463"/>
      <c r="M35" s="463"/>
      <c r="N35" s="463"/>
      <c r="O35" s="463"/>
      <c r="P35" s="463"/>
      <c r="Q35" s="463"/>
      <c r="R35" s="463"/>
      <c r="S35" s="463"/>
      <c r="T35" s="463"/>
      <c r="U35" s="465"/>
      <c r="V35" s="847">
        <v>1.278</v>
      </c>
      <c r="W35" s="848"/>
      <c r="X35" s="848"/>
      <c r="Y35" s="848"/>
      <c r="Z35" s="848"/>
      <c r="AA35" s="848"/>
      <c r="AB35" s="848"/>
      <c r="AC35" s="848"/>
      <c r="AD35" s="848"/>
      <c r="AE35" s="848"/>
      <c r="AF35" s="848"/>
      <c r="AG35" s="848"/>
      <c r="AH35" s="848"/>
      <c r="AI35" s="848"/>
      <c r="AJ35" s="848"/>
      <c r="AK35" s="848"/>
      <c r="AL35" s="848"/>
      <c r="AM35" s="849"/>
    </row>
    <row r="36" spans="1:39" s="6" customFormat="1" ht="12.75" customHeight="1">
      <c r="A36" s="456"/>
      <c r="B36" s="457"/>
      <c r="C36" s="457"/>
      <c r="D36" s="457"/>
      <c r="E36" s="457"/>
      <c r="F36" s="457"/>
      <c r="G36" s="458"/>
      <c r="H36" s="152">
        <v>26</v>
      </c>
      <c r="I36" s="462" t="s">
        <v>138</v>
      </c>
      <c r="J36" s="463"/>
      <c r="K36" s="463"/>
      <c r="L36" s="463"/>
      <c r="M36" s="463"/>
      <c r="N36" s="463"/>
      <c r="O36" s="463"/>
      <c r="P36" s="463"/>
      <c r="Q36" s="463"/>
      <c r="R36" s="463"/>
      <c r="S36" s="463"/>
      <c r="T36" s="463"/>
      <c r="U36" s="465"/>
      <c r="V36" s="860">
        <v>54.059946086415998</v>
      </c>
      <c r="W36" s="861"/>
      <c r="X36" s="861"/>
      <c r="Y36" s="861"/>
      <c r="Z36" s="861"/>
      <c r="AA36" s="127" t="s">
        <v>139</v>
      </c>
      <c r="AB36" s="127"/>
      <c r="AC36" s="127"/>
      <c r="AD36" s="127"/>
      <c r="AE36" s="127"/>
      <c r="AF36" s="127"/>
      <c r="AG36" s="127"/>
      <c r="AH36" s="127"/>
      <c r="AI36" s="127"/>
      <c r="AJ36" s="127"/>
      <c r="AK36" s="127"/>
      <c r="AL36" s="127"/>
      <c r="AM36" s="129"/>
    </row>
    <row r="37" spans="1:39" s="6" customFormat="1" ht="12.75" customHeight="1">
      <c r="A37" s="456"/>
      <c r="B37" s="457"/>
      <c r="C37" s="457"/>
      <c r="D37" s="457"/>
      <c r="E37" s="457"/>
      <c r="F37" s="457"/>
      <c r="G37" s="458"/>
      <c r="H37" s="152">
        <v>27</v>
      </c>
      <c r="I37" s="462" t="s">
        <v>140</v>
      </c>
      <c r="J37" s="463"/>
      <c r="K37" s="463"/>
      <c r="L37" s="463"/>
      <c r="M37" s="463"/>
      <c r="N37" s="463"/>
      <c r="O37" s="463"/>
      <c r="P37" s="463"/>
      <c r="Q37" s="463"/>
      <c r="R37" s="463"/>
      <c r="S37" s="463"/>
      <c r="T37" s="463"/>
      <c r="U37" s="465"/>
      <c r="V37" s="832">
        <v>1.6728676504590499E-2</v>
      </c>
      <c r="W37" s="833"/>
      <c r="X37" s="833"/>
      <c r="Y37" s="833"/>
      <c r="Z37" s="833"/>
      <c r="AA37" s="124" t="s">
        <v>141</v>
      </c>
      <c r="AB37" s="124"/>
      <c r="AC37" s="124"/>
      <c r="AD37" s="124"/>
      <c r="AE37" s="124"/>
      <c r="AF37" s="124"/>
      <c r="AG37" s="124"/>
      <c r="AH37" s="124"/>
      <c r="AI37" s="124"/>
      <c r="AJ37" s="124"/>
      <c r="AK37" s="124"/>
      <c r="AL37" s="124"/>
      <c r="AM37" s="123"/>
    </row>
    <row r="38" spans="1:39" s="6" customFormat="1" ht="12.75" customHeight="1" thickBot="1">
      <c r="A38" s="459"/>
      <c r="B38" s="460"/>
      <c r="C38" s="460"/>
      <c r="D38" s="460"/>
      <c r="E38" s="460"/>
      <c r="F38" s="460"/>
      <c r="G38" s="461"/>
      <c r="H38" s="153">
        <v>28</v>
      </c>
      <c r="I38" s="505" t="s">
        <v>142</v>
      </c>
      <c r="J38" s="506"/>
      <c r="K38" s="506"/>
      <c r="L38" s="506"/>
      <c r="M38" s="506"/>
      <c r="N38" s="506"/>
      <c r="O38" s="506"/>
      <c r="P38" s="506"/>
      <c r="Q38" s="506"/>
      <c r="R38" s="506"/>
      <c r="S38" s="506"/>
      <c r="T38" s="506"/>
      <c r="U38" s="507"/>
      <c r="V38" s="130"/>
      <c r="W38" s="829" t="s">
        <v>332</v>
      </c>
      <c r="X38" s="829"/>
      <c r="Y38" s="829"/>
      <c r="Z38" s="829"/>
      <c r="AA38" s="829" t="s">
        <v>249</v>
      </c>
      <c r="AB38" s="829"/>
      <c r="AC38" s="131"/>
      <c r="AD38" s="131"/>
      <c r="AE38" s="132"/>
      <c r="AF38" s="132"/>
      <c r="AG38" s="132"/>
      <c r="AH38" s="132"/>
      <c r="AI38" s="132"/>
      <c r="AJ38" s="132"/>
      <c r="AK38" s="132"/>
      <c r="AL38" s="132"/>
      <c r="AM38" s="133"/>
    </row>
    <row r="39" spans="1:39" s="6" customFormat="1" ht="12.75" customHeight="1">
      <c r="A39" s="453" t="s">
        <v>143</v>
      </c>
      <c r="B39" s="454"/>
      <c r="C39" s="454"/>
      <c r="D39" s="454"/>
      <c r="E39" s="454"/>
      <c r="F39" s="454"/>
      <c r="G39" s="455"/>
      <c r="H39" s="151">
        <v>29</v>
      </c>
      <c r="I39" s="462" t="s">
        <v>144</v>
      </c>
      <c r="J39" s="463"/>
      <c r="K39" s="463"/>
      <c r="L39" s="463"/>
      <c r="M39" s="463"/>
      <c r="N39" s="464"/>
      <c r="O39" s="462" t="s">
        <v>145</v>
      </c>
      <c r="P39" s="463"/>
      <c r="Q39" s="463" t="s">
        <v>145</v>
      </c>
      <c r="R39" s="463"/>
      <c r="S39" s="463"/>
      <c r="T39" s="463"/>
      <c r="U39" s="465"/>
      <c r="V39" s="844" t="s">
        <v>146</v>
      </c>
      <c r="W39" s="845"/>
      <c r="X39" s="845"/>
      <c r="Y39" s="845"/>
      <c r="Z39" s="845"/>
      <c r="AA39" s="845"/>
      <c r="AB39" s="845"/>
      <c r="AC39" s="845"/>
      <c r="AD39" s="845"/>
      <c r="AE39" s="846"/>
      <c r="AF39" s="134"/>
      <c r="AG39" s="116"/>
      <c r="AH39" s="116"/>
      <c r="AI39" s="116"/>
      <c r="AJ39" s="121" t="s">
        <v>97</v>
      </c>
      <c r="AK39" s="121"/>
      <c r="AL39" s="121"/>
      <c r="AM39" s="122"/>
    </row>
    <row r="40" spans="1:39" s="6" customFormat="1" ht="12.75" customHeight="1">
      <c r="A40" s="456"/>
      <c r="B40" s="457"/>
      <c r="C40" s="457"/>
      <c r="D40" s="457"/>
      <c r="E40" s="457"/>
      <c r="F40" s="457"/>
      <c r="G40" s="458"/>
      <c r="H40" s="152">
        <v>30</v>
      </c>
      <c r="I40" s="462" t="s">
        <v>147</v>
      </c>
      <c r="J40" s="463"/>
      <c r="K40" s="463"/>
      <c r="L40" s="463"/>
      <c r="M40" s="463"/>
      <c r="N40" s="463"/>
      <c r="O40" s="463"/>
      <c r="P40" s="463"/>
      <c r="Q40" s="463"/>
      <c r="R40" s="463"/>
      <c r="S40" s="463"/>
      <c r="T40" s="463"/>
      <c r="U40" s="465"/>
      <c r="V40" s="837" t="s">
        <v>146</v>
      </c>
      <c r="W40" s="838"/>
      <c r="X40" s="838"/>
      <c r="Y40" s="838"/>
      <c r="Z40" s="838"/>
      <c r="AA40" s="838"/>
      <c r="AB40" s="838"/>
      <c r="AC40" s="838"/>
      <c r="AD40" s="838"/>
      <c r="AE40" s="838"/>
      <c r="AF40" s="838"/>
      <c r="AG40" s="838"/>
      <c r="AH40" s="838"/>
      <c r="AI40" s="838"/>
      <c r="AJ40" s="838"/>
      <c r="AK40" s="838"/>
      <c r="AL40" s="838"/>
      <c r="AM40" s="839"/>
    </row>
    <row r="41" spans="1:39" s="6" customFormat="1" ht="12.75" customHeight="1">
      <c r="A41" s="456"/>
      <c r="B41" s="457"/>
      <c r="C41" s="457"/>
      <c r="D41" s="457"/>
      <c r="E41" s="457"/>
      <c r="F41" s="457"/>
      <c r="G41" s="458"/>
      <c r="H41" s="152">
        <v>31</v>
      </c>
      <c r="I41" s="462" t="s">
        <v>148</v>
      </c>
      <c r="J41" s="463"/>
      <c r="K41" s="463"/>
      <c r="L41" s="463"/>
      <c r="M41" s="463"/>
      <c r="N41" s="463"/>
      <c r="O41" s="463"/>
      <c r="P41" s="463"/>
      <c r="Q41" s="463"/>
      <c r="R41" s="463"/>
      <c r="S41" s="463"/>
      <c r="T41" s="463"/>
      <c r="U41" s="465"/>
      <c r="V41" s="837" t="s">
        <v>239</v>
      </c>
      <c r="W41" s="838"/>
      <c r="X41" s="838"/>
      <c r="Y41" s="838"/>
      <c r="Z41" s="838"/>
      <c r="AA41" s="838"/>
      <c r="AB41" s="838"/>
      <c r="AC41" s="838"/>
      <c r="AD41" s="838"/>
      <c r="AE41" s="838"/>
      <c r="AF41" s="838"/>
      <c r="AG41" s="838"/>
      <c r="AH41" s="838"/>
      <c r="AI41" s="838"/>
      <c r="AJ41" s="838"/>
      <c r="AK41" s="838"/>
      <c r="AL41" s="838"/>
      <c r="AM41" s="839"/>
    </row>
    <row r="42" spans="1:39" s="6" customFormat="1" ht="12.75" customHeight="1">
      <c r="A42" s="456"/>
      <c r="B42" s="457"/>
      <c r="C42" s="457"/>
      <c r="D42" s="457"/>
      <c r="E42" s="457"/>
      <c r="F42" s="457"/>
      <c r="G42" s="458"/>
      <c r="H42" s="152">
        <v>32</v>
      </c>
      <c r="I42" s="462" t="s">
        <v>149</v>
      </c>
      <c r="J42" s="463"/>
      <c r="K42" s="463"/>
      <c r="L42" s="463"/>
      <c r="M42" s="463"/>
      <c r="N42" s="463"/>
      <c r="O42" s="463"/>
      <c r="P42" s="463"/>
      <c r="Q42" s="463"/>
      <c r="R42" s="463"/>
      <c r="S42" s="463"/>
      <c r="T42" s="463"/>
      <c r="U42" s="465"/>
      <c r="V42" s="825" t="s">
        <v>240</v>
      </c>
      <c r="W42" s="826"/>
      <c r="X42" s="826"/>
      <c r="Y42" s="826"/>
      <c r="Z42" s="826"/>
      <c r="AA42" s="826"/>
      <c r="AB42" s="826"/>
      <c r="AC42" s="826"/>
      <c r="AD42" s="826"/>
      <c r="AE42" s="826"/>
      <c r="AF42" s="826"/>
      <c r="AG42" s="826"/>
      <c r="AH42" s="826"/>
      <c r="AI42" s="826"/>
      <c r="AJ42" s="826"/>
      <c r="AK42" s="826"/>
      <c r="AL42" s="826"/>
      <c r="AM42" s="827"/>
    </row>
    <row r="43" spans="1:39" s="6" customFormat="1" ht="12.75" customHeight="1">
      <c r="A43" s="456"/>
      <c r="B43" s="457"/>
      <c r="C43" s="457"/>
      <c r="D43" s="457"/>
      <c r="E43" s="457"/>
      <c r="F43" s="457"/>
      <c r="G43" s="458"/>
      <c r="H43" s="152">
        <v>33</v>
      </c>
      <c r="I43" s="462" t="s">
        <v>269</v>
      </c>
      <c r="J43" s="463"/>
      <c r="K43" s="463"/>
      <c r="L43" s="463"/>
      <c r="M43" s="463"/>
      <c r="N43" s="463"/>
      <c r="O43" s="463"/>
      <c r="P43" s="463"/>
      <c r="Q43" s="463"/>
      <c r="R43" s="463"/>
      <c r="S43" s="463"/>
      <c r="T43" s="463"/>
      <c r="U43" s="465"/>
      <c r="V43" s="837" t="s">
        <v>346</v>
      </c>
      <c r="W43" s="826"/>
      <c r="X43" s="826"/>
      <c r="Y43" s="826"/>
      <c r="Z43" s="826"/>
      <c r="AA43" s="826"/>
      <c r="AB43" s="826"/>
      <c r="AC43" s="826"/>
      <c r="AD43" s="826"/>
      <c r="AE43" s="826"/>
      <c r="AF43" s="826"/>
      <c r="AG43" s="826"/>
      <c r="AH43" s="826"/>
      <c r="AI43" s="826"/>
      <c r="AJ43" s="826"/>
      <c r="AK43" s="826"/>
      <c r="AL43" s="826"/>
      <c r="AM43" s="827"/>
    </row>
    <row r="44" spans="1:39" s="6" customFormat="1" ht="12.75" customHeight="1">
      <c r="A44" s="456"/>
      <c r="B44" s="457"/>
      <c r="C44" s="457"/>
      <c r="D44" s="457"/>
      <c r="E44" s="457"/>
      <c r="F44" s="457"/>
      <c r="G44" s="458"/>
      <c r="H44" s="152">
        <v>34</v>
      </c>
      <c r="I44" s="462" t="s">
        <v>268</v>
      </c>
      <c r="J44" s="463"/>
      <c r="K44" s="463"/>
      <c r="L44" s="463"/>
      <c r="M44" s="463"/>
      <c r="N44" s="463"/>
      <c r="O44" s="463"/>
      <c r="P44" s="463"/>
      <c r="Q44" s="463"/>
      <c r="R44" s="463"/>
      <c r="S44" s="463"/>
      <c r="T44" s="463"/>
      <c r="U44" s="465"/>
      <c r="V44" s="825" t="s">
        <v>347</v>
      </c>
      <c r="W44" s="826"/>
      <c r="X44" s="826"/>
      <c r="Y44" s="826"/>
      <c r="Z44" s="826"/>
      <c r="AA44" s="826"/>
      <c r="AB44" s="826"/>
      <c r="AC44" s="826"/>
      <c r="AD44" s="826"/>
      <c r="AE44" s="826"/>
      <c r="AF44" s="826"/>
      <c r="AG44" s="826"/>
      <c r="AH44" s="826"/>
      <c r="AI44" s="826"/>
      <c r="AJ44" s="826"/>
      <c r="AK44" s="826"/>
      <c r="AL44" s="826"/>
      <c r="AM44" s="827"/>
    </row>
    <row r="45" spans="1:39" s="6" customFormat="1" ht="12.75" customHeight="1" thickBot="1">
      <c r="A45" s="459"/>
      <c r="B45" s="460"/>
      <c r="C45" s="460"/>
      <c r="D45" s="460"/>
      <c r="E45" s="460"/>
      <c r="F45" s="460"/>
      <c r="G45" s="461"/>
      <c r="H45" s="153">
        <v>35</v>
      </c>
      <c r="I45" s="462" t="s">
        <v>150</v>
      </c>
      <c r="J45" s="463"/>
      <c r="K45" s="463"/>
      <c r="L45" s="463"/>
      <c r="M45" s="463"/>
      <c r="N45" s="463"/>
      <c r="O45" s="463"/>
      <c r="P45" s="463"/>
      <c r="Q45" s="463"/>
      <c r="R45" s="463"/>
      <c r="S45" s="463"/>
      <c r="T45" s="463"/>
      <c r="U45" s="465"/>
      <c r="V45" s="828" t="s">
        <v>180</v>
      </c>
      <c r="W45" s="829"/>
      <c r="X45" s="829"/>
      <c r="Y45" s="829"/>
      <c r="Z45" s="829"/>
      <c r="AA45" s="829"/>
      <c r="AB45" s="829"/>
      <c r="AC45" s="829"/>
      <c r="AD45" s="829"/>
      <c r="AE45" s="829"/>
      <c r="AF45" s="829"/>
      <c r="AG45" s="829"/>
      <c r="AH45" s="829"/>
      <c r="AI45" s="829"/>
      <c r="AJ45" s="829"/>
      <c r="AK45" s="829"/>
      <c r="AL45" s="829"/>
      <c r="AM45" s="830"/>
    </row>
    <row r="46" spans="1:39" s="6" customFormat="1" ht="12.75" customHeight="1">
      <c r="A46" s="453" t="s">
        <v>151</v>
      </c>
      <c r="B46" s="454"/>
      <c r="C46" s="454"/>
      <c r="D46" s="454"/>
      <c r="E46" s="454"/>
      <c r="F46" s="454"/>
      <c r="G46" s="455"/>
      <c r="H46" s="151">
        <v>36</v>
      </c>
      <c r="I46" s="493" t="s">
        <v>152</v>
      </c>
      <c r="J46" s="494"/>
      <c r="K46" s="494"/>
      <c r="L46" s="494"/>
      <c r="M46" s="494"/>
      <c r="N46" s="549"/>
      <c r="O46" s="493" t="s">
        <v>153</v>
      </c>
      <c r="P46" s="494"/>
      <c r="Q46" s="494"/>
      <c r="R46" s="494"/>
      <c r="S46" s="494"/>
      <c r="T46" s="494"/>
      <c r="U46" s="495"/>
      <c r="V46" s="431" t="s">
        <v>179</v>
      </c>
      <c r="W46" s="432"/>
      <c r="X46" s="432"/>
      <c r="Y46" s="118" t="s">
        <v>155</v>
      </c>
      <c r="Z46" s="116"/>
      <c r="AA46" s="135"/>
      <c r="AB46" s="135"/>
      <c r="AC46" s="135"/>
      <c r="AD46" s="135"/>
      <c r="AE46" s="135"/>
      <c r="AF46" s="831" t="s">
        <v>154</v>
      </c>
      <c r="AG46" s="432"/>
      <c r="AH46" s="432"/>
      <c r="AI46" s="116" t="s">
        <v>155</v>
      </c>
      <c r="AJ46" s="135"/>
      <c r="AK46" s="135"/>
      <c r="AL46" s="135"/>
      <c r="AM46" s="136"/>
    </row>
    <row r="47" spans="1:39" s="6" customFormat="1" ht="12.75" customHeight="1" thickBot="1">
      <c r="A47" s="459"/>
      <c r="B47" s="460"/>
      <c r="C47" s="460"/>
      <c r="D47" s="460"/>
      <c r="E47" s="460"/>
      <c r="F47" s="460"/>
      <c r="G47" s="461"/>
      <c r="H47" s="156">
        <v>37</v>
      </c>
      <c r="I47" s="505" t="s">
        <v>157</v>
      </c>
      <c r="J47" s="506"/>
      <c r="K47" s="506"/>
      <c r="L47" s="506"/>
      <c r="M47" s="506"/>
      <c r="N47" s="550"/>
      <c r="O47" s="505" t="s">
        <v>153</v>
      </c>
      <c r="P47" s="506"/>
      <c r="Q47" s="506"/>
      <c r="R47" s="506"/>
      <c r="S47" s="506"/>
      <c r="T47" s="506"/>
      <c r="U47" s="507"/>
      <c r="V47" s="828" t="s">
        <v>257</v>
      </c>
      <c r="W47" s="829"/>
      <c r="X47" s="829"/>
      <c r="Y47" s="829"/>
      <c r="Z47" s="829"/>
      <c r="AA47" s="829"/>
      <c r="AB47" s="829"/>
      <c r="AC47" s="829"/>
      <c r="AD47" s="829"/>
      <c r="AE47" s="840"/>
      <c r="AF47" s="841" t="s">
        <v>254</v>
      </c>
      <c r="AG47" s="842"/>
      <c r="AH47" s="842"/>
      <c r="AI47" s="842"/>
      <c r="AJ47" s="842"/>
      <c r="AK47" s="842"/>
      <c r="AL47" s="842"/>
      <c r="AM47" s="843"/>
    </row>
    <row r="48" spans="1:39" s="6" customFormat="1" ht="12.75" customHeight="1">
      <c r="A48" s="560" t="s">
        <v>158</v>
      </c>
      <c r="B48" s="454"/>
      <c r="C48" s="454"/>
      <c r="D48" s="454"/>
      <c r="E48" s="454"/>
      <c r="F48" s="454"/>
      <c r="G48" s="455"/>
      <c r="H48" s="157">
        <v>38</v>
      </c>
      <c r="I48" s="462" t="s">
        <v>159</v>
      </c>
      <c r="J48" s="463"/>
      <c r="K48" s="463"/>
      <c r="L48" s="463"/>
      <c r="M48" s="463"/>
      <c r="N48" s="463"/>
      <c r="O48" s="463"/>
      <c r="P48" s="463"/>
      <c r="Q48" s="463"/>
      <c r="R48" s="463"/>
      <c r="S48" s="463"/>
      <c r="T48" s="463"/>
      <c r="U48" s="465"/>
      <c r="V48" s="170" t="s">
        <v>278</v>
      </c>
      <c r="W48" s="171"/>
      <c r="X48" s="171"/>
      <c r="Y48" s="171"/>
      <c r="Z48" s="171"/>
      <c r="AA48" s="171"/>
      <c r="AB48" s="171"/>
      <c r="AC48" s="171"/>
      <c r="AD48" s="171"/>
      <c r="AE48" s="171"/>
      <c r="AF48" s="171"/>
      <c r="AG48" s="171"/>
      <c r="AH48" s="171"/>
      <c r="AI48" s="171"/>
      <c r="AJ48" s="171"/>
      <c r="AK48" s="171"/>
      <c r="AL48" s="171"/>
      <c r="AM48" s="172"/>
    </row>
    <row r="49" spans="1:39" s="6" customFormat="1" ht="12.75" customHeight="1">
      <c r="A49" s="456"/>
      <c r="B49" s="457"/>
      <c r="C49" s="457"/>
      <c r="D49" s="457"/>
      <c r="E49" s="457"/>
      <c r="F49" s="457"/>
      <c r="G49" s="458"/>
      <c r="H49" s="152">
        <v>39</v>
      </c>
      <c r="I49" s="462" t="s">
        <v>160</v>
      </c>
      <c r="J49" s="463"/>
      <c r="K49" s="463"/>
      <c r="L49" s="463"/>
      <c r="M49" s="463"/>
      <c r="N49" s="463"/>
      <c r="O49" s="463"/>
      <c r="P49" s="463"/>
      <c r="Q49" s="463"/>
      <c r="R49" s="463"/>
      <c r="S49" s="463"/>
      <c r="T49" s="463"/>
      <c r="U49" s="465"/>
      <c r="V49" s="173" t="s">
        <v>287</v>
      </c>
      <c r="W49" s="174"/>
      <c r="X49" s="174"/>
      <c r="Y49" s="174"/>
      <c r="Z49" s="174"/>
      <c r="AA49" s="174"/>
      <c r="AB49" s="174"/>
      <c r="AC49" s="174"/>
      <c r="AD49" s="174"/>
      <c r="AE49" s="174"/>
      <c r="AF49" s="174"/>
      <c r="AG49" s="174"/>
      <c r="AH49" s="174"/>
      <c r="AI49" s="174"/>
      <c r="AJ49" s="174"/>
      <c r="AK49" s="174"/>
      <c r="AL49" s="174"/>
      <c r="AM49" s="175"/>
    </row>
    <row r="50" spans="1:39" s="6" customFormat="1" ht="12.75" customHeight="1">
      <c r="A50" s="456"/>
      <c r="B50" s="457"/>
      <c r="C50" s="457"/>
      <c r="D50" s="457"/>
      <c r="E50" s="457"/>
      <c r="F50" s="457"/>
      <c r="G50" s="458"/>
      <c r="H50" s="152">
        <v>40</v>
      </c>
      <c r="I50" s="462" t="s">
        <v>162</v>
      </c>
      <c r="J50" s="463"/>
      <c r="K50" s="463"/>
      <c r="L50" s="463"/>
      <c r="M50" s="463"/>
      <c r="N50" s="463"/>
      <c r="O50" s="463"/>
      <c r="P50" s="463"/>
      <c r="Q50" s="463"/>
      <c r="R50" s="463"/>
      <c r="S50" s="463"/>
      <c r="T50" s="463"/>
      <c r="U50" s="465"/>
      <c r="V50" s="173" t="s">
        <v>161</v>
      </c>
      <c r="W50" s="174"/>
      <c r="X50" s="174"/>
      <c r="Y50" s="174"/>
      <c r="Z50" s="174"/>
      <c r="AA50" s="174"/>
      <c r="AB50" s="174"/>
      <c r="AC50" s="174"/>
      <c r="AD50" s="174"/>
      <c r="AE50" s="174"/>
      <c r="AF50" s="174"/>
      <c r="AG50" s="174"/>
      <c r="AH50" s="174"/>
      <c r="AI50" s="174"/>
      <c r="AJ50" s="174"/>
      <c r="AK50" s="174"/>
      <c r="AL50" s="174"/>
      <c r="AM50" s="175"/>
    </row>
    <row r="51" spans="1:39" s="6" customFormat="1" ht="12.75" customHeight="1">
      <c r="A51" s="456"/>
      <c r="B51" s="457"/>
      <c r="C51" s="457"/>
      <c r="D51" s="457"/>
      <c r="E51" s="457"/>
      <c r="F51" s="457"/>
      <c r="G51" s="458"/>
      <c r="H51" s="152">
        <v>41</v>
      </c>
      <c r="I51" s="462" t="s">
        <v>163</v>
      </c>
      <c r="J51" s="463"/>
      <c r="K51" s="463"/>
      <c r="L51" s="463"/>
      <c r="M51" s="463"/>
      <c r="N51" s="463"/>
      <c r="O51" s="463"/>
      <c r="P51" s="463"/>
      <c r="Q51" s="463"/>
      <c r="R51" s="463"/>
      <c r="S51" s="463"/>
      <c r="T51" s="463"/>
      <c r="U51" s="465"/>
      <c r="V51" s="173" t="s">
        <v>86</v>
      </c>
      <c r="W51" s="174"/>
      <c r="X51" s="174"/>
      <c r="Y51" s="174"/>
      <c r="Z51" s="174"/>
      <c r="AA51" s="174"/>
      <c r="AB51" s="174"/>
      <c r="AC51" s="174"/>
      <c r="AD51" s="174"/>
      <c r="AE51" s="174"/>
      <c r="AF51" s="174"/>
      <c r="AG51" s="174"/>
      <c r="AH51" s="174"/>
      <c r="AI51" s="174"/>
      <c r="AJ51" s="174"/>
      <c r="AK51" s="174"/>
      <c r="AL51" s="174"/>
      <c r="AM51" s="175"/>
    </row>
    <row r="52" spans="1:39" s="6" customFormat="1" ht="12.75" customHeight="1">
      <c r="A52" s="456"/>
      <c r="B52" s="457"/>
      <c r="C52" s="457"/>
      <c r="D52" s="457"/>
      <c r="E52" s="457"/>
      <c r="F52" s="457"/>
      <c r="G52" s="458"/>
      <c r="H52" s="152">
        <v>42</v>
      </c>
      <c r="I52" s="462" t="s">
        <v>164</v>
      </c>
      <c r="J52" s="463"/>
      <c r="K52" s="463"/>
      <c r="L52" s="463"/>
      <c r="M52" s="463"/>
      <c r="N52" s="463"/>
      <c r="O52" s="463"/>
      <c r="P52" s="463"/>
      <c r="Q52" s="463"/>
      <c r="R52" s="463"/>
      <c r="S52" s="463"/>
      <c r="T52" s="463"/>
      <c r="U52" s="465"/>
      <c r="V52" s="892" t="s">
        <v>365</v>
      </c>
      <c r="W52" s="893"/>
      <c r="X52" s="893"/>
      <c r="Y52" s="893"/>
      <c r="Z52" s="893"/>
      <c r="AA52" s="893"/>
      <c r="AB52" s="893"/>
      <c r="AC52" s="893"/>
      <c r="AD52" s="893"/>
      <c r="AE52" s="893"/>
      <c r="AF52" s="893"/>
      <c r="AG52" s="893"/>
      <c r="AH52" s="893"/>
      <c r="AI52" s="893"/>
      <c r="AJ52" s="893"/>
      <c r="AK52" s="893"/>
      <c r="AL52" s="893"/>
      <c r="AM52" s="894"/>
    </row>
    <row r="53" spans="1:39" s="6" customFormat="1" ht="12.75" customHeight="1">
      <c r="A53" s="456"/>
      <c r="B53" s="457"/>
      <c r="C53" s="457"/>
      <c r="D53" s="457"/>
      <c r="E53" s="457"/>
      <c r="F53" s="457"/>
      <c r="G53" s="458"/>
      <c r="H53" s="152">
        <v>43</v>
      </c>
      <c r="I53" s="462" t="s">
        <v>110</v>
      </c>
      <c r="J53" s="463"/>
      <c r="K53" s="463"/>
      <c r="L53" s="463"/>
      <c r="M53" s="463"/>
      <c r="N53" s="463"/>
      <c r="O53" s="463"/>
      <c r="P53" s="463"/>
      <c r="Q53" s="463"/>
      <c r="R53" s="463"/>
      <c r="S53" s="463"/>
      <c r="T53" s="463"/>
      <c r="U53" s="465"/>
      <c r="V53" s="173" t="s">
        <v>85</v>
      </c>
      <c r="W53" s="174"/>
      <c r="X53" s="174"/>
      <c r="Y53" s="174"/>
      <c r="Z53" s="174"/>
      <c r="AA53" s="174"/>
      <c r="AB53" s="174"/>
      <c r="AC53" s="174"/>
      <c r="AD53" s="174"/>
      <c r="AE53" s="174"/>
      <c r="AF53" s="174"/>
      <c r="AG53" s="174"/>
      <c r="AH53" s="174"/>
      <c r="AI53" s="174"/>
      <c r="AJ53" s="174"/>
      <c r="AK53" s="174"/>
      <c r="AL53" s="174"/>
      <c r="AM53" s="175"/>
    </row>
    <row r="54" spans="1:39" s="6" customFormat="1" ht="12.75" customHeight="1" thickBot="1">
      <c r="A54" s="456"/>
      <c r="B54" s="457"/>
      <c r="C54" s="457"/>
      <c r="D54" s="457"/>
      <c r="E54" s="457"/>
      <c r="F54" s="457"/>
      <c r="G54" s="458"/>
      <c r="H54" s="152">
        <v>44</v>
      </c>
      <c r="I54" s="140"/>
      <c r="J54" s="141"/>
      <c r="K54" s="141"/>
      <c r="L54" s="141"/>
      <c r="M54" s="141"/>
      <c r="N54" s="141"/>
      <c r="O54" s="141"/>
      <c r="P54" s="141"/>
      <c r="Q54" s="141"/>
      <c r="R54" s="141"/>
      <c r="S54" s="141"/>
      <c r="T54" s="141"/>
      <c r="U54" s="141"/>
      <c r="V54" s="142"/>
      <c r="W54" s="143"/>
      <c r="X54" s="143"/>
      <c r="Y54" s="143"/>
      <c r="Z54" s="143"/>
      <c r="AA54" s="144"/>
      <c r="AB54" s="144"/>
      <c r="AC54" s="144"/>
      <c r="AD54" s="144"/>
      <c r="AE54" s="144"/>
      <c r="AF54" s="144"/>
      <c r="AG54" s="144"/>
      <c r="AH54" s="144"/>
      <c r="AI54" s="144"/>
      <c r="AJ54" s="144"/>
      <c r="AK54" s="144"/>
      <c r="AL54" s="144"/>
      <c r="AM54" s="145"/>
    </row>
    <row r="55" spans="1:39" s="6" customFormat="1" ht="12.75" customHeight="1">
      <c r="A55" s="453" t="s">
        <v>165</v>
      </c>
      <c r="B55" s="454"/>
      <c r="C55" s="454"/>
      <c r="D55" s="454"/>
      <c r="E55" s="454"/>
      <c r="F55" s="454"/>
      <c r="G55" s="455"/>
      <c r="H55" s="151">
        <v>45</v>
      </c>
      <c r="I55" s="493" t="s">
        <v>166</v>
      </c>
      <c r="J55" s="494"/>
      <c r="K55" s="494"/>
      <c r="L55" s="494"/>
      <c r="M55" s="494"/>
      <c r="N55" s="494"/>
      <c r="O55" s="494"/>
      <c r="P55" s="494"/>
      <c r="Q55" s="494"/>
      <c r="R55" s="494"/>
      <c r="S55" s="494"/>
      <c r="T55" s="494"/>
      <c r="U55" s="495"/>
      <c r="V55" s="146" t="s">
        <v>167</v>
      </c>
      <c r="W55" s="118"/>
      <c r="X55" s="118"/>
      <c r="Y55" s="118"/>
      <c r="Z55" s="118"/>
      <c r="AA55" s="118"/>
      <c r="AB55" s="118"/>
      <c r="AC55" s="118"/>
      <c r="AD55" s="118"/>
      <c r="AE55" s="118"/>
      <c r="AF55" s="118"/>
      <c r="AG55" s="118"/>
      <c r="AH55" s="118"/>
      <c r="AI55" s="118"/>
      <c r="AJ55" s="118"/>
      <c r="AK55" s="118"/>
      <c r="AL55" s="118"/>
      <c r="AM55" s="147"/>
    </row>
    <row r="56" spans="1:39" s="6" customFormat="1" ht="12.75" customHeight="1">
      <c r="A56" s="456"/>
      <c r="B56" s="457"/>
      <c r="C56" s="457"/>
      <c r="D56" s="457"/>
      <c r="E56" s="457"/>
      <c r="F56" s="457"/>
      <c r="G56" s="458"/>
      <c r="H56" s="152">
        <v>46</v>
      </c>
      <c r="I56" s="462" t="s">
        <v>168</v>
      </c>
      <c r="J56" s="463"/>
      <c r="K56" s="463"/>
      <c r="L56" s="463"/>
      <c r="M56" s="463"/>
      <c r="N56" s="463"/>
      <c r="O56" s="463"/>
      <c r="P56" s="463"/>
      <c r="Q56" s="463"/>
      <c r="R56" s="463"/>
      <c r="S56" s="463"/>
      <c r="T56" s="463"/>
      <c r="U56" s="465"/>
      <c r="V56" s="139" t="s">
        <v>85</v>
      </c>
      <c r="W56" s="127"/>
      <c r="X56" s="127"/>
      <c r="Y56" s="127"/>
      <c r="Z56" s="127"/>
      <c r="AA56" s="127"/>
      <c r="AB56" s="127"/>
      <c r="AC56" s="127"/>
      <c r="AD56" s="127"/>
      <c r="AE56" s="127"/>
      <c r="AF56" s="127"/>
      <c r="AG56" s="127"/>
      <c r="AH56" s="127"/>
      <c r="AI56" s="127"/>
      <c r="AJ56" s="127"/>
      <c r="AK56" s="127"/>
      <c r="AL56" s="127"/>
      <c r="AM56" s="129"/>
    </row>
    <row r="57" spans="1:39" s="6" customFormat="1" ht="12.75" customHeight="1">
      <c r="A57" s="456"/>
      <c r="B57" s="457"/>
      <c r="C57" s="457"/>
      <c r="D57" s="457"/>
      <c r="E57" s="457"/>
      <c r="F57" s="457"/>
      <c r="G57" s="458"/>
      <c r="H57" s="152">
        <v>47</v>
      </c>
      <c r="I57" s="462" t="s">
        <v>169</v>
      </c>
      <c r="J57" s="463"/>
      <c r="K57" s="463"/>
      <c r="L57" s="463"/>
      <c r="M57" s="463"/>
      <c r="N57" s="463"/>
      <c r="O57" s="463"/>
      <c r="P57" s="463"/>
      <c r="Q57" s="463"/>
      <c r="R57" s="463"/>
      <c r="S57" s="463"/>
      <c r="T57" s="463"/>
      <c r="U57" s="465"/>
      <c r="V57" s="139" t="s">
        <v>88</v>
      </c>
      <c r="W57" s="127"/>
      <c r="X57" s="127"/>
      <c r="Y57" s="127"/>
      <c r="Z57" s="127"/>
      <c r="AA57" s="127"/>
      <c r="AB57" s="127"/>
      <c r="AC57" s="127"/>
      <c r="AD57" s="127"/>
      <c r="AE57" s="127"/>
      <c r="AF57" s="127"/>
      <c r="AG57" s="127"/>
      <c r="AH57" s="127"/>
      <c r="AI57" s="127"/>
      <c r="AJ57" s="127"/>
      <c r="AK57" s="127"/>
      <c r="AL57" s="127"/>
      <c r="AM57" s="129"/>
    </row>
    <row r="58" spans="1:39" s="6" customFormat="1" ht="12.75" customHeight="1">
      <c r="A58" s="456"/>
      <c r="B58" s="457"/>
      <c r="C58" s="457"/>
      <c r="D58" s="457"/>
      <c r="E58" s="457"/>
      <c r="F58" s="457"/>
      <c r="G58" s="458"/>
      <c r="H58" s="152">
        <v>48</v>
      </c>
      <c r="I58" s="462" t="s">
        <v>170</v>
      </c>
      <c r="J58" s="463"/>
      <c r="K58" s="463"/>
      <c r="L58" s="463"/>
      <c r="M58" s="463"/>
      <c r="N58" s="463"/>
      <c r="O58" s="463"/>
      <c r="P58" s="463"/>
      <c r="Q58" s="463"/>
      <c r="R58" s="463"/>
      <c r="S58" s="463"/>
      <c r="T58" s="463"/>
      <c r="U58" s="465"/>
      <c r="V58" s="139" t="s">
        <v>102</v>
      </c>
      <c r="W58" s="127"/>
      <c r="X58" s="127"/>
      <c r="Y58" s="127"/>
      <c r="Z58" s="127"/>
      <c r="AA58" s="127"/>
      <c r="AB58" s="127"/>
      <c r="AC58" s="127"/>
      <c r="AD58" s="127"/>
      <c r="AE58" s="127"/>
      <c r="AF58" s="127"/>
      <c r="AG58" s="127"/>
      <c r="AH58" s="127"/>
      <c r="AI58" s="127"/>
      <c r="AJ58" s="127"/>
      <c r="AK58" s="127"/>
      <c r="AL58" s="127"/>
      <c r="AM58" s="129"/>
    </row>
    <row r="59" spans="1:39" s="6" customFormat="1" ht="12.75" customHeight="1">
      <c r="A59" s="456"/>
      <c r="B59" s="457"/>
      <c r="C59" s="457"/>
      <c r="D59" s="457"/>
      <c r="E59" s="457"/>
      <c r="F59" s="457"/>
      <c r="G59" s="458"/>
      <c r="H59" s="152">
        <v>49</v>
      </c>
      <c r="I59" s="462" t="s">
        <v>298</v>
      </c>
      <c r="J59" s="463"/>
      <c r="K59" s="463"/>
      <c r="L59" s="463"/>
      <c r="M59" s="463"/>
      <c r="N59" s="463"/>
      <c r="O59" s="463"/>
      <c r="P59" s="463"/>
      <c r="Q59" s="463"/>
      <c r="R59" s="463"/>
      <c r="S59" s="463"/>
      <c r="T59" s="463"/>
      <c r="U59" s="465"/>
      <c r="V59" s="148" t="s">
        <v>299</v>
      </c>
      <c r="W59" s="149"/>
      <c r="X59" s="149"/>
      <c r="Y59" s="149"/>
      <c r="Z59" s="149"/>
      <c r="AA59" s="149"/>
      <c r="AB59" s="149"/>
      <c r="AC59" s="149"/>
      <c r="AD59" s="149"/>
      <c r="AE59" s="149"/>
      <c r="AF59" s="149"/>
      <c r="AG59" s="149"/>
      <c r="AH59" s="149"/>
      <c r="AI59" s="149"/>
      <c r="AJ59" s="149"/>
      <c r="AK59" s="149"/>
      <c r="AL59" s="149"/>
      <c r="AM59" s="150"/>
    </row>
    <row r="60" spans="1:39" s="6" customFormat="1" ht="12.75" customHeight="1">
      <c r="A60" s="456"/>
      <c r="B60" s="457"/>
      <c r="C60" s="457"/>
      <c r="D60" s="457"/>
      <c r="E60" s="457"/>
      <c r="F60" s="457"/>
      <c r="G60" s="458"/>
      <c r="H60" s="152">
        <v>50</v>
      </c>
      <c r="I60" s="462" t="s">
        <v>300</v>
      </c>
      <c r="J60" s="463"/>
      <c r="K60" s="463"/>
      <c r="L60" s="463"/>
      <c r="M60" s="463"/>
      <c r="N60" s="463"/>
      <c r="O60" s="463"/>
      <c r="P60" s="463"/>
      <c r="Q60" s="463"/>
      <c r="R60" s="463"/>
      <c r="S60" s="463"/>
      <c r="T60" s="463"/>
      <c r="U60" s="465"/>
      <c r="V60" s="148" t="s">
        <v>299</v>
      </c>
      <c r="W60" s="149"/>
      <c r="X60" s="149"/>
      <c r="Y60" s="149"/>
      <c r="Z60" s="149"/>
      <c r="AA60" s="149"/>
      <c r="AB60" s="149"/>
      <c r="AC60" s="149"/>
      <c r="AD60" s="149"/>
      <c r="AE60" s="149"/>
      <c r="AF60" s="149"/>
      <c r="AG60" s="149"/>
      <c r="AH60" s="149"/>
      <c r="AI60" s="149"/>
      <c r="AJ60" s="149"/>
      <c r="AK60" s="149"/>
      <c r="AL60" s="149"/>
      <c r="AM60" s="150"/>
    </row>
    <row r="61" spans="1:39" s="6" customFormat="1" ht="12.75" customHeight="1" thickBot="1">
      <c r="A61" s="456"/>
      <c r="B61" s="457"/>
      <c r="C61" s="457"/>
      <c r="D61" s="457"/>
      <c r="E61" s="457"/>
      <c r="F61" s="457"/>
      <c r="G61" s="458"/>
      <c r="H61" s="153">
        <v>51</v>
      </c>
      <c r="I61" s="499" t="s">
        <v>171</v>
      </c>
      <c r="J61" s="500"/>
      <c r="K61" s="500"/>
      <c r="L61" s="500"/>
      <c r="M61" s="500"/>
      <c r="N61" s="500"/>
      <c r="O61" s="500"/>
      <c r="P61" s="500"/>
      <c r="Q61" s="500"/>
      <c r="R61" s="500"/>
      <c r="S61" s="500"/>
      <c r="T61" s="500"/>
      <c r="U61" s="620"/>
      <c r="V61" s="148" t="s">
        <v>85</v>
      </c>
      <c r="W61" s="149"/>
      <c r="X61" s="149"/>
      <c r="Y61" s="149"/>
      <c r="Z61" s="149"/>
      <c r="AA61" s="149"/>
      <c r="AB61" s="149"/>
      <c r="AC61" s="149"/>
      <c r="AD61" s="149"/>
      <c r="AE61" s="149"/>
      <c r="AF61" s="149"/>
      <c r="AG61" s="149"/>
      <c r="AH61" s="149"/>
      <c r="AI61" s="149"/>
      <c r="AJ61" s="149"/>
      <c r="AK61" s="149"/>
      <c r="AL61" s="149"/>
      <c r="AM61" s="150"/>
    </row>
    <row r="62" spans="1:39" s="6" customFormat="1" ht="12.75" customHeight="1">
      <c r="A62" s="631" t="s">
        <v>261</v>
      </c>
      <c r="B62" s="562"/>
      <c r="C62" s="562"/>
      <c r="D62" s="562"/>
      <c r="E62" s="562"/>
      <c r="F62" s="562"/>
      <c r="G62" s="563"/>
      <c r="H62" s="158">
        <v>52</v>
      </c>
      <c r="I62" s="608" t="s">
        <v>89</v>
      </c>
      <c r="J62" s="609"/>
      <c r="K62" s="609"/>
      <c r="L62" s="609"/>
      <c r="M62" s="609"/>
      <c r="N62" s="609"/>
      <c r="O62" s="609"/>
      <c r="P62" s="609"/>
      <c r="Q62" s="609"/>
      <c r="R62" s="609"/>
      <c r="S62" s="609"/>
      <c r="T62" s="609"/>
      <c r="U62" s="610"/>
      <c r="V62" s="159" t="s">
        <v>297</v>
      </c>
      <c r="W62" s="160"/>
      <c r="X62" s="160"/>
      <c r="Y62" s="160"/>
      <c r="Z62" s="160"/>
      <c r="AA62" s="160"/>
      <c r="AB62" s="160"/>
      <c r="AC62" s="160"/>
      <c r="AD62" s="160"/>
      <c r="AE62" s="160"/>
      <c r="AF62" s="160"/>
      <c r="AG62" s="160"/>
      <c r="AH62" s="160"/>
      <c r="AI62" s="160"/>
      <c r="AJ62" s="160"/>
      <c r="AK62" s="160"/>
      <c r="AL62" s="160"/>
      <c r="AM62" s="161"/>
    </row>
    <row r="63" spans="1:39" s="6" customFormat="1" ht="12.75" customHeight="1">
      <c r="A63" s="456"/>
      <c r="B63" s="457"/>
      <c r="C63" s="457"/>
      <c r="D63" s="457"/>
      <c r="E63" s="457"/>
      <c r="F63" s="457"/>
      <c r="G63" s="458"/>
      <c r="H63" s="152">
        <v>53</v>
      </c>
      <c r="I63" s="462" t="s">
        <v>87</v>
      </c>
      <c r="J63" s="463"/>
      <c r="K63" s="463"/>
      <c r="L63" s="463"/>
      <c r="M63" s="463"/>
      <c r="N63" s="463"/>
      <c r="O63" s="463"/>
      <c r="P63" s="463"/>
      <c r="Q63" s="463"/>
      <c r="R63" s="463"/>
      <c r="S63" s="463"/>
      <c r="T63" s="463"/>
      <c r="U63" s="465"/>
      <c r="V63" s="139" t="s">
        <v>297</v>
      </c>
      <c r="W63" s="127"/>
      <c r="X63" s="127"/>
      <c r="Y63" s="127"/>
      <c r="Z63" s="127"/>
      <c r="AA63" s="127"/>
      <c r="AB63" s="127"/>
      <c r="AC63" s="127"/>
      <c r="AD63" s="127"/>
      <c r="AE63" s="127"/>
      <c r="AF63" s="127"/>
      <c r="AG63" s="127"/>
      <c r="AH63" s="127"/>
      <c r="AI63" s="127"/>
      <c r="AJ63" s="127"/>
      <c r="AK63" s="127"/>
      <c r="AL63" s="127"/>
      <c r="AM63" s="129"/>
    </row>
    <row r="64" spans="1:39" s="6" customFormat="1" ht="12.75" customHeight="1" thickBot="1">
      <c r="A64" s="564"/>
      <c r="B64" s="565"/>
      <c r="C64" s="565"/>
      <c r="D64" s="565"/>
      <c r="E64" s="565"/>
      <c r="F64" s="565"/>
      <c r="G64" s="566"/>
      <c r="H64" s="162">
        <v>54</v>
      </c>
      <c r="I64" s="614" t="s">
        <v>301</v>
      </c>
      <c r="J64" s="615"/>
      <c r="K64" s="615"/>
      <c r="L64" s="615"/>
      <c r="M64" s="615"/>
      <c r="N64" s="615"/>
      <c r="O64" s="615"/>
      <c r="P64" s="615"/>
      <c r="Q64" s="615"/>
      <c r="R64" s="615"/>
      <c r="S64" s="615"/>
      <c r="T64" s="615"/>
      <c r="U64" s="616"/>
      <c r="V64" s="163" t="s">
        <v>297</v>
      </c>
      <c r="W64" s="164"/>
      <c r="X64" s="164"/>
      <c r="Y64" s="164"/>
      <c r="Z64" s="164"/>
      <c r="AA64" s="164"/>
      <c r="AB64" s="164"/>
      <c r="AC64" s="164"/>
      <c r="AD64" s="164"/>
      <c r="AE64" s="164"/>
      <c r="AF64" s="164"/>
      <c r="AG64" s="164"/>
      <c r="AH64" s="164"/>
      <c r="AI64" s="164"/>
      <c r="AJ64" s="164"/>
      <c r="AK64" s="164"/>
      <c r="AL64" s="164"/>
      <c r="AM64" s="165"/>
    </row>
    <row r="65" spans="1:39" s="6" customFormat="1" ht="12.75" customHeight="1">
      <c r="A65" s="834" t="s">
        <v>172</v>
      </c>
      <c r="B65" s="835"/>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6"/>
    </row>
    <row r="66" spans="1:39" s="75" customFormat="1">
      <c r="A66" s="166"/>
      <c r="B66" s="104" t="s">
        <v>173</v>
      </c>
      <c r="C66" s="104"/>
      <c r="D66" s="104"/>
      <c r="E66" s="104"/>
      <c r="F66" s="104"/>
      <c r="G66" s="104"/>
      <c r="H66" s="104"/>
      <c r="I66" s="104"/>
      <c r="J66" s="104"/>
      <c r="K66" s="104"/>
      <c r="L66" s="104"/>
      <c r="M66" s="167"/>
      <c r="N66" s="104" t="s">
        <v>174</v>
      </c>
      <c r="O66" s="104"/>
      <c r="P66" s="104"/>
      <c r="Q66" s="104"/>
      <c r="R66" s="104"/>
      <c r="S66" s="104"/>
      <c r="T66" s="104"/>
      <c r="U66" s="104"/>
      <c r="V66" s="104"/>
      <c r="W66" s="167"/>
      <c r="X66" s="104" t="s">
        <v>175</v>
      </c>
      <c r="Y66" s="104"/>
      <c r="Z66" s="104"/>
      <c r="AA66" s="104"/>
      <c r="AB66" s="167"/>
      <c r="AC66" s="167"/>
      <c r="AD66" s="167"/>
      <c r="AE66" s="167"/>
      <c r="AF66" s="167"/>
      <c r="AG66" s="167"/>
      <c r="AH66" s="167"/>
      <c r="AI66" s="167"/>
      <c r="AJ66" s="167"/>
      <c r="AK66" s="167"/>
      <c r="AL66" s="167"/>
      <c r="AM66" s="168"/>
    </row>
    <row r="67" spans="1:39" s="6" customFormat="1" ht="20.25" customHeight="1">
      <c r="A67" s="103"/>
      <c r="B67" s="104"/>
      <c r="C67" s="104"/>
      <c r="D67" s="105"/>
      <c r="E67" s="105"/>
      <c r="F67" s="105"/>
      <c r="G67" s="105"/>
      <c r="H67" s="177"/>
      <c r="I67" s="105"/>
      <c r="J67" s="105"/>
      <c r="K67" s="105"/>
      <c r="L67" s="105"/>
      <c r="M67" s="105"/>
      <c r="N67" s="105"/>
      <c r="O67" s="105"/>
      <c r="P67" s="105"/>
      <c r="Q67" s="105"/>
      <c r="R67" s="105"/>
      <c r="S67" s="105"/>
      <c r="T67" s="105"/>
      <c r="U67" s="105"/>
      <c r="V67" s="105"/>
      <c r="W67" s="105"/>
      <c r="X67" s="106"/>
      <c r="Y67" s="105"/>
      <c r="Z67" s="107"/>
      <c r="AA67" s="105"/>
      <c r="AB67" s="105"/>
      <c r="AC67" s="107"/>
      <c r="AD67" s="105"/>
      <c r="AE67" s="105"/>
      <c r="AF67" s="107"/>
      <c r="AG67" s="105"/>
      <c r="AH67" s="105"/>
      <c r="AI67" s="107"/>
      <c r="AJ67" s="105"/>
      <c r="AK67" s="105"/>
      <c r="AL67" s="105"/>
      <c r="AM67" s="169"/>
    </row>
    <row r="68" spans="1:39" s="6" customFormat="1" ht="12.75" customHeight="1">
      <c r="A68" s="103"/>
      <c r="B68" s="104" t="s">
        <v>307</v>
      </c>
      <c r="C68" s="104"/>
      <c r="D68" s="105"/>
      <c r="E68" s="105"/>
      <c r="F68" s="105"/>
      <c r="G68" s="105"/>
      <c r="H68" s="177"/>
      <c r="I68" s="105"/>
      <c r="J68" s="105"/>
      <c r="K68" s="105"/>
      <c r="L68" s="105"/>
      <c r="M68" s="105"/>
      <c r="N68" s="105"/>
      <c r="O68" s="105"/>
      <c r="P68" s="105"/>
      <c r="Q68" s="105"/>
      <c r="R68" s="105"/>
      <c r="S68" s="105"/>
      <c r="T68" s="105"/>
      <c r="U68" s="105"/>
      <c r="V68" s="105"/>
      <c r="W68" s="105"/>
      <c r="X68" s="106"/>
      <c r="Y68" s="105"/>
      <c r="Z68" s="107"/>
      <c r="AA68" s="105"/>
      <c r="AB68" s="105"/>
      <c r="AC68" s="107"/>
      <c r="AD68" s="105"/>
      <c r="AE68" s="105"/>
      <c r="AF68" s="107"/>
      <c r="AG68" s="105"/>
      <c r="AH68" s="105"/>
      <c r="AI68" s="107"/>
      <c r="AJ68" s="105"/>
      <c r="AK68" s="105"/>
      <c r="AL68" s="105"/>
      <c r="AM68" s="169"/>
    </row>
    <row r="69" spans="1:39" s="6" customFormat="1" ht="12.75" customHeight="1">
      <c r="A69" s="103"/>
      <c r="B69" s="108"/>
      <c r="C69" s="105"/>
      <c r="D69" s="105"/>
      <c r="E69" s="105"/>
      <c r="F69" s="105"/>
      <c r="G69" s="105"/>
      <c r="H69" s="177"/>
      <c r="I69" s="105"/>
      <c r="J69" s="105"/>
      <c r="K69" s="105"/>
      <c r="L69" s="105"/>
      <c r="M69" s="105"/>
      <c r="N69" s="105"/>
      <c r="O69" s="105"/>
      <c r="P69" s="105"/>
      <c r="Q69" s="105"/>
      <c r="R69" s="105"/>
      <c r="S69" s="105"/>
      <c r="T69" s="105"/>
      <c r="U69" s="105"/>
      <c r="V69" s="105"/>
      <c r="W69" s="105"/>
      <c r="X69" s="106"/>
      <c r="Y69" s="105"/>
      <c r="Z69" s="107"/>
      <c r="AA69" s="105"/>
      <c r="AB69" s="105"/>
      <c r="AC69" s="107"/>
      <c r="AD69" s="105"/>
      <c r="AE69" s="105"/>
      <c r="AF69" s="107"/>
      <c r="AG69" s="105"/>
      <c r="AH69" s="105"/>
      <c r="AI69" s="107"/>
      <c r="AJ69" s="105"/>
      <c r="AK69" s="105"/>
      <c r="AL69" s="105"/>
      <c r="AM69" s="169"/>
    </row>
    <row r="70" spans="1:39" s="6" customFormat="1">
      <c r="A70" s="103"/>
      <c r="B70" s="108" t="s">
        <v>364</v>
      </c>
      <c r="C70" s="108"/>
      <c r="D70" s="108"/>
      <c r="E70" s="108"/>
      <c r="F70" s="108"/>
      <c r="G70" s="108"/>
      <c r="H70" s="109"/>
      <c r="I70" s="108"/>
      <c r="J70" s="108"/>
      <c r="K70" s="108"/>
      <c r="L70" s="108"/>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69"/>
    </row>
    <row r="71" spans="1:39" s="6" customFormat="1">
      <c r="A71" s="576"/>
      <c r="B71" s="577"/>
      <c r="C71" s="577"/>
      <c r="D71" s="578"/>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9"/>
      <c r="AJ71" s="579"/>
      <c r="AK71" s="579"/>
      <c r="AL71" s="579"/>
      <c r="AM71" s="580"/>
    </row>
    <row r="72" spans="1:39" s="6" customFormat="1">
      <c r="A72" s="576"/>
      <c r="B72" s="577"/>
      <c r="C72" s="577"/>
      <c r="D72" s="578"/>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9"/>
      <c r="AJ72" s="579"/>
      <c r="AK72" s="579"/>
      <c r="AL72" s="579"/>
      <c r="AM72" s="580"/>
    </row>
    <row r="73" spans="1:39" s="6" customFormat="1">
      <c r="A73" s="576"/>
      <c r="B73" s="577"/>
      <c r="C73" s="577"/>
      <c r="D73" s="578"/>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9"/>
      <c r="AJ73" s="579"/>
      <c r="AK73" s="579"/>
      <c r="AL73" s="579"/>
      <c r="AM73" s="580"/>
    </row>
    <row r="74" spans="1:39" s="6" customFormat="1">
      <c r="A74" s="576"/>
      <c r="B74" s="577"/>
      <c r="C74" s="577"/>
      <c r="D74" s="57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9"/>
      <c r="AJ74" s="579"/>
      <c r="AK74" s="579"/>
      <c r="AL74" s="579"/>
      <c r="AM74" s="580"/>
    </row>
    <row r="75" spans="1:39" s="6" customFormat="1">
      <c r="A75" s="576"/>
      <c r="B75" s="577"/>
      <c r="C75" s="577"/>
      <c r="D75" s="578"/>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9"/>
      <c r="AJ75" s="579"/>
      <c r="AK75" s="579"/>
      <c r="AL75" s="579"/>
      <c r="AM75" s="580"/>
    </row>
    <row r="76" spans="1:39" s="6" customFormat="1" ht="22.5" customHeight="1" thickBot="1">
      <c r="A76" s="590"/>
      <c r="B76" s="591"/>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2"/>
    </row>
    <row r="77" spans="1:39" s="6" customFormat="1">
      <c r="A77" s="77"/>
      <c r="B77" s="77"/>
      <c r="H77" s="12"/>
    </row>
    <row r="78" spans="1:39" s="6" customFormat="1">
      <c r="H78" s="12"/>
    </row>
    <row r="79" spans="1:39" s="6" customFormat="1">
      <c r="H79" s="12"/>
    </row>
    <row r="80" spans="1:39" s="6" customFormat="1">
      <c r="H80" s="12"/>
      <c r="S80" s="289"/>
      <c r="T80" s="289"/>
      <c r="U80" s="289"/>
      <c r="V80" s="289"/>
      <c r="W80" s="289"/>
      <c r="X80" s="289"/>
      <c r="Y80" s="289"/>
      <c r="Z80" s="289"/>
      <c r="AA80" s="289"/>
      <c r="AB80" s="289"/>
      <c r="AC80" s="289"/>
      <c r="AD80" s="289"/>
      <c r="AE80" s="289"/>
      <c r="AF80" s="289"/>
      <c r="AG80" s="289"/>
      <c r="AH80" s="289"/>
      <c r="AI80" s="289"/>
      <c r="AJ80" s="289"/>
      <c r="AK80" s="289"/>
      <c r="AL80" s="289"/>
    </row>
  </sheetData>
  <mergeCells count="207">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G7:AH8"/>
    <mergeCell ref="AE7:AF8"/>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C7:AD8"/>
    <mergeCell ref="A1:J6"/>
    <mergeCell ref="K1:AB4"/>
    <mergeCell ref="AC1:AM6"/>
    <mergeCell ref="K5:AB6"/>
    <mergeCell ref="A7:J7"/>
    <mergeCell ref="K7:L7"/>
    <mergeCell ref="M7:N7"/>
    <mergeCell ref="O7:P7"/>
    <mergeCell ref="Q7:R7"/>
    <mergeCell ref="S7:T7"/>
    <mergeCell ref="U7:V7"/>
    <mergeCell ref="W7:Y7"/>
    <mergeCell ref="Z7:AB7"/>
    <mergeCell ref="A8:J8"/>
    <mergeCell ref="K8:L8"/>
    <mergeCell ref="M8:N8"/>
    <mergeCell ref="O8:P8"/>
    <mergeCell ref="Q8:R8"/>
    <mergeCell ref="S8:T8"/>
    <mergeCell ref="U8:V8"/>
    <mergeCell ref="W8:Y8"/>
    <mergeCell ref="Z8:AB8"/>
    <mergeCell ref="AI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vt:i4>
      </vt:variant>
    </vt:vector>
  </HeadingPairs>
  <TitlesOfParts>
    <vt:vector size="72" baseType="lpstr">
      <vt:lpstr>Cover</vt:lpstr>
      <vt:lpstr>REVISION</vt:lpstr>
      <vt:lpstr>REFERENCE</vt:lpstr>
      <vt:lpstr>Notes</vt:lpstr>
      <vt:lpstr>PSV-2111</vt:lpstr>
      <vt:lpstr>PSV-2112</vt:lpstr>
      <vt:lpstr>PSV-2113</vt:lpstr>
      <vt:lpstr>PSV-2114</vt:lpstr>
      <vt:lpstr>PSV-2121A</vt:lpstr>
      <vt:lpstr>PSV-2121B</vt:lpstr>
      <vt:lpstr>PSV-2121C</vt:lpstr>
      <vt:lpstr>PSV-2131A</vt:lpstr>
      <vt:lpstr>PSV-2131B</vt:lpstr>
      <vt:lpstr>PSV-2131C</vt:lpstr>
      <vt:lpstr>PSV-2141</vt:lpstr>
      <vt:lpstr>PSV-2142</vt:lpstr>
      <vt:lpstr>PSV-2201</vt:lpstr>
      <vt:lpstr>PSV-2211A</vt:lpstr>
      <vt:lpstr>PSV-2271A</vt:lpstr>
      <vt:lpstr>PSV-2271B</vt:lpstr>
      <vt:lpstr>PSV-2293</vt:lpstr>
      <vt:lpstr>TSV-2281A</vt:lpstr>
      <vt:lpstr>TSV-2281</vt:lpstr>
      <vt:lpstr>PVSV-2161</vt:lpstr>
      <vt:lpstr>PVSV-2162</vt:lpstr>
      <vt:lpstr>PSV-2122A</vt:lpstr>
      <vt:lpstr>PSV-2122B</vt:lpstr>
      <vt:lpstr>PSV-2122C</vt:lpstr>
      <vt:lpstr>PSV-2123A</vt:lpstr>
      <vt:lpstr>PSV-2123B</vt:lpstr>
      <vt:lpstr>PSV-2123C</vt:lpstr>
      <vt:lpstr>PSV-2132A</vt:lpstr>
      <vt:lpstr>PSV-2133A</vt:lpstr>
      <vt:lpstr>PSV-2132B</vt:lpstr>
      <vt:lpstr>PSV-2133B</vt:lpstr>
      <vt:lpstr>PSV-2132C</vt:lpstr>
      <vt:lpstr>PSV-2133C</vt:lpstr>
      <vt:lpstr>Cover!Print_Area</vt:lpstr>
      <vt:lpstr>Notes!Print_Area</vt:lpstr>
      <vt:lpstr>'PSV-2111'!Print_Area</vt:lpstr>
      <vt:lpstr>'PSV-2112'!Print_Area</vt:lpstr>
      <vt:lpstr>'PSV-2113'!Print_Area</vt:lpstr>
      <vt:lpstr>'PSV-2114'!Print_Area</vt:lpstr>
      <vt:lpstr>'PSV-2121A'!Print_Area</vt:lpstr>
      <vt:lpstr>'PSV-2121B'!Print_Area</vt:lpstr>
      <vt:lpstr>'PSV-2121C'!Print_Area</vt:lpstr>
      <vt:lpstr>'PSV-2122A'!Print_Area</vt:lpstr>
      <vt:lpstr>'PSV-2122B'!Print_Area</vt:lpstr>
      <vt:lpstr>'PSV-2122C'!Print_Area</vt:lpstr>
      <vt:lpstr>'PSV-2123A'!Print_Area</vt:lpstr>
      <vt:lpstr>'PSV-2123B'!Print_Area</vt:lpstr>
      <vt:lpstr>'PSV-2123C'!Print_Area</vt:lpstr>
      <vt:lpstr>'PSV-2131A'!Print_Area</vt:lpstr>
      <vt:lpstr>'PSV-2131B'!Print_Area</vt:lpstr>
      <vt:lpstr>'PSV-2131C'!Print_Area</vt:lpstr>
      <vt:lpstr>'PSV-2132A'!Print_Area</vt:lpstr>
      <vt:lpstr>'PSV-2132B'!Print_Area</vt:lpstr>
      <vt:lpstr>'PSV-2132C'!Print_Area</vt:lpstr>
      <vt:lpstr>'PSV-2133A'!Print_Area</vt:lpstr>
      <vt:lpstr>'PSV-2133B'!Print_Area</vt:lpstr>
      <vt:lpstr>'PSV-2133C'!Print_Area</vt:lpstr>
      <vt:lpstr>'PSV-2141'!Print_Area</vt:lpstr>
      <vt:lpstr>'PSV-2142'!Print_Area</vt:lpstr>
      <vt:lpstr>'PSV-2201'!Print_Area</vt:lpstr>
      <vt:lpstr>'PSV-2211A'!Print_Area</vt:lpstr>
      <vt:lpstr>'PSV-2271A'!Print_Area</vt:lpstr>
      <vt:lpstr>'PSV-2271B'!Print_Area</vt:lpstr>
      <vt:lpstr>'PSV-2293'!Print_Area</vt:lpstr>
      <vt:lpstr>REFERENCE!Print_Area</vt:lpstr>
      <vt:lpstr>REVISION!Print_Area</vt:lpstr>
      <vt:lpstr>'TSV-2281'!Print_Area</vt:lpstr>
      <vt:lpstr>'TSV-2281A'!Print_Area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2024-11-02T07:34:31Z</cp:lastPrinted>
  <dcterms:created xsi:type="dcterms:W3CDTF">1996-10-14T23:33:28Z</dcterms:created>
  <dcterms:modified xsi:type="dcterms:W3CDTF">2024-11-02T07:48:51Z</dcterms:modified>
</cp:coreProperties>
</file>