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.hajisadeghi\Desktop\UPS\"/>
    </mc:Choice>
  </mc:AlternateContent>
  <xr:revisionPtr revIDLastSave="0" documentId="13_ncr:1_{51539E64-00A4-44C3-84AD-47E297F7F4CE}" xr6:coauthVersionLast="47" xr6:coauthVersionMax="47" xr10:uidLastSave="{00000000-0000-0000-0000-000000000000}"/>
  <bookViews>
    <workbookView xWindow="-120" yWindow="-120" windowWidth="20730" windowHeight="11160" tabRatio="843" xr2:uid="{00000000-000D-0000-FFFF-FFFF00000000}"/>
  </bookViews>
  <sheets>
    <sheet name="Cover" sheetId="16" r:id="rId1"/>
    <sheet name="REVISION" sheetId="23" r:id="rId2"/>
    <sheet name="REFERENCES" sheetId="29" r:id="rId3"/>
    <sheet name="UPS 110 VAC " sheetId="32" r:id="rId4"/>
    <sheet name="NON UPS 230 VAC" sheetId="26" r:id="rId5"/>
    <sheet name="24 VDC CHARGER" sheetId="33" r:id="rId6"/>
    <sheet name="(APPENDIX A) " sheetId="30" r:id="rId7"/>
    <sheet name=" (APPENDIX B)" sheetId="31" r:id="rId8"/>
    <sheet name=" (APPENDIX B) (2)" sheetId="34" r:id="rId9"/>
  </sheets>
  <definedNames>
    <definedName name="_Fill" localSheetId="7" hidden="1">#REF!</definedName>
    <definedName name="_Fill" localSheetId="8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hidden="1">#REF!</definedName>
    <definedName name="_Parse_Out" localSheetId="7" hidden="1">#REF!</definedName>
    <definedName name="_Parse_Out" localSheetId="8" hidden="1">#REF!</definedName>
    <definedName name="_Parse_Out" localSheetId="6" hidden="1">#REF!</definedName>
    <definedName name="_Parse_Out" localSheetId="5" hidden="1">#REF!</definedName>
    <definedName name="_Parse_Out" localSheetId="4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hidden="1">#REF!</definedName>
    <definedName name="_WRN3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WRN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xlnm.Print_Area" localSheetId="7">' (APPENDIX B)'!$A$1:$AL$103</definedName>
    <definedName name="_xlnm.Print_Area" localSheetId="8">' (APPENDIX B) (2)'!$A$1:$AL$103</definedName>
    <definedName name="_xlnm.Print_Area" localSheetId="6">'(APPENDIX A) '!$A$1:$AK$104</definedName>
    <definedName name="_xlnm.Print_Area" localSheetId="5">'24 VDC CHARGER'!$A$1:$AL$36</definedName>
    <definedName name="_xlnm.Print_Area" localSheetId="0">Cover!$A$1:$AL$53</definedName>
    <definedName name="_xlnm.Print_Area" localSheetId="4">'NON UPS 230 VAC'!$A$1:$AL$35</definedName>
    <definedName name="_xlnm.Print_Area" localSheetId="2">REFERENCES!$A$1:$AM$24</definedName>
    <definedName name="_xlnm.Print_Area" localSheetId="1">REVISION!$A$1:$AM$75</definedName>
    <definedName name="_xlnm.Print_Area" localSheetId="3">'UPS 110 VAC '!$A$1:$AL$47</definedName>
    <definedName name="wrn.CALCULATION._.COVER." localSheetId="5" hidden="1">{#N/A,#N/A,FALSE,"CALC TITLE PAGE";#N/A,#N/A,FALSE,"TABLE OF CONTENTS"}</definedName>
    <definedName name="wrn.CALCULATION._.COVER." hidden="1">{#N/A,#N/A,FALSE,"CALC TITLE PAGE";#N/A,#N/A,FALSE,"TABLE OF CONTENTS"}</definedName>
    <definedName name="wrn.LDT.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</definedNames>
  <calcPr calcId="191029"/>
</workbook>
</file>

<file path=xl/calcChain.xml><?xml version="1.0" encoding="utf-8"?>
<calcChain xmlns="http://schemas.openxmlformats.org/spreadsheetml/2006/main">
  <c r="Y24" i="32" l="1"/>
  <c r="Y20" i="32" l="1"/>
  <c r="Y19" i="32"/>
  <c r="Y23" i="32"/>
  <c r="Y33" i="32" l="1"/>
  <c r="AE17" i="33"/>
  <c r="Y17" i="32"/>
  <c r="Y31" i="32" l="1"/>
  <c r="Y31" i="33" l="1"/>
  <c r="Y33" i="33" s="1"/>
  <c r="Z21" i="26"/>
  <c r="Z20" i="26"/>
  <c r="Z19" i="26"/>
  <c r="Z18" i="26"/>
  <c r="Z17" i="26"/>
  <c r="Z22" i="26"/>
  <c r="Y30" i="33" l="1"/>
  <c r="Y32" i="33" s="1"/>
  <c r="Z26" i="26" l="1"/>
  <c r="Y37" i="32" l="1"/>
  <c r="Y36" i="32"/>
  <c r="Y35" i="32"/>
  <c r="Y34" i="32"/>
  <c r="Z25" i="26"/>
  <c r="Z24" i="26"/>
  <c r="Z23" i="26"/>
  <c r="Y27" i="32"/>
  <c r="Y32" i="32"/>
  <c r="Y30" i="32"/>
  <c r="Y40" i="32" s="1"/>
  <c r="Y29" i="32"/>
  <c r="Y28" i="32"/>
  <c r="Y41" i="32" l="1"/>
  <c r="Z27" i="26" l="1"/>
  <c r="Z30" i="26" s="1"/>
  <c r="Z31" i="26" s="1"/>
</calcChain>
</file>

<file path=xl/sharedStrings.xml><?xml version="1.0" encoding="utf-8"?>
<sst xmlns="http://schemas.openxmlformats.org/spreadsheetml/2006/main" count="511" uniqueCount="193">
  <si>
    <t>Rev.</t>
  </si>
  <si>
    <t>Prepared by:</t>
  </si>
  <si>
    <t>Date</t>
  </si>
  <si>
    <t>Checked by:</t>
  </si>
  <si>
    <t>Approved by:</t>
  </si>
  <si>
    <t xml:space="preserve">
</t>
  </si>
  <si>
    <t>status:</t>
  </si>
  <si>
    <t>D00</t>
  </si>
  <si>
    <t>D01</t>
  </si>
  <si>
    <t>D02</t>
  </si>
  <si>
    <t>D03</t>
  </si>
  <si>
    <t>D04</t>
  </si>
  <si>
    <t>شماره پیمان:</t>
  </si>
  <si>
    <t xml:space="preserve">پروژه </t>
  </si>
  <si>
    <t>بسته کاری</t>
  </si>
  <si>
    <t>صادرکننده</t>
  </si>
  <si>
    <t>تسهیلات</t>
  </si>
  <si>
    <t xml:space="preserve">رشته </t>
  </si>
  <si>
    <t xml:space="preserve">نوع مدرک </t>
  </si>
  <si>
    <t>سریال</t>
  </si>
  <si>
    <t>نسخه</t>
  </si>
  <si>
    <t>Purpose of Issue / Status</t>
  </si>
  <si>
    <r>
      <rPr>
        <b/>
        <sz val="10"/>
        <rFont val="Arial"/>
        <family val="2"/>
      </rPr>
      <t>IDC:</t>
    </r>
    <r>
      <rPr>
        <b/>
        <sz val="8"/>
        <rFont val="Arial"/>
        <family val="2"/>
      </rPr>
      <t xml:space="preserve"> Inter-Discipline Check</t>
    </r>
  </si>
  <si>
    <r>
      <rPr>
        <b/>
        <sz val="10"/>
        <rFont val="Arial"/>
        <family val="2"/>
      </rPr>
      <t>IFC:</t>
    </r>
    <r>
      <rPr>
        <b/>
        <sz val="8"/>
        <rFont val="Arial"/>
        <family val="2"/>
      </rPr>
      <t xml:space="preserve"> Issued For Comment </t>
    </r>
  </si>
  <si>
    <r>
      <rPr>
        <b/>
        <sz val="10"/>
        <rFont val="Arial"/>
        <family val="2"/>
      </rPr>
      <t>IFA:</t>
    </r>
    <r>
      <rPr>
        <b/>
        <sz val="8"/>
        <rFont val="Arial"/>
        <family val="2"/>
      </rPr>
      <t xml:space="preserve"> Issued For Approval</t>
    </r>
  </si>
  <si>
    <r>
      <rPr>
        <b/>
        <sz val="10"/>
        <rFont val="Arial"/>
        <family val="2"/>
      </rPr>
      <t>AFD:</t>
    </r>
    <r>
      <rPr>
        <b/>
        <sz val="8"/>
        <rFont val="Arial"/>
        <family val="2"/>
      </rPr>
      <t xml:space="preserve"> Approved For Design </t>
    </r>
  </si>
  <si>
    <r>
      <rPr>
        <b/>
        <sz val="10"/>
        <rFont val="Arial"/>
        <family val="2"/>
      </rPr>
      <t>AFC:</t>
    </r>
    <r>
      <rPr>
        <b/>
        <sz val="8"/>
        <rFont val="Arial"/>
        <family val="2"/>
      </rPr>
      <t xml:space="preserve"> Approved For Construction </t>
    </r>
  </si>
  <si>
    <r>
      <rPr>
        <b/>
        <sz val="10"/>
        <rFont val="Arial"/>
        <family val="2"/>
      </rPr>
      <t>AFP:</t>
    </r>
    <r>
      <rPr>
        <b/>
        <sz val="8"/>
        <rFont val="Arial"/>
        <family val="2"/>
      </rPr>
      <t xml:space="preserve"> Approved For Purchase</t>
    </r>
  </si>
  <si>
    <r>
      <rPr>
        <b/>
        <sz val="10"/>
        <rFont val="Arial"/>
        <family val="2"/>
      </rPr>
      <t>AFQ:</t>
    </r>
    <r>
      <rPr>
        <b/>
        <sz val="8"/>
        <rFont val="Arial"/>
        <family val="2"/>
      </rPr>
      <t xml:space="preserve"> Approved For Quotation </t>
    </r>
  </si>
  <si>
    <r>
      <rPr>
        <b/>
        <sz val="10"/>
        <rFont val="Arial"/>
        <family val="2"/>
      </rPr>
      <t>IFI:</t>
    </r>
    <r>
      <rPr>
        <b/>
        <sz val="8"/>
        <rFont val="Arial"/>
        <family val="2"/>
      </rPr>
      <t xml:space="preserve"> Issued For Information</t>
    </r>
  </si>
  <si>
    <r>
      <rPr>
        <b/>
        <sz val="10"/>
        <rFont val="Arial"/>
        <family val="2"/>
      </rPr>
      <t>AB-A:</t>
    </r>
    <r>
      <rPr>
        <b/>
        <sz val="8"/>
        <rFont val="Arial"/>
        <family val="2"/>
      </rPr>
      <t xml:space="preserve"> As-Built –Approved </t>
    </r>
  </si>
  <si>
    <t>REVISION RECORD SHEET</t>
  </si>
  <si>
    <t>طرح نگهداشت و افزایش تولید 27 مخزن</t>
  </si>
  <si>
    <t>X</t>
  </si>
  <si>
    <r>
      <t xml:space="preserve">
</t>
    </r>
    <r>
      <rPr>
        <b/>
        <sz val="14"/>
        <rFont val="Times New Roman"/>
        <family val="1"/>
      </rPr>
      <t>NISOC</t>
    </r>
  </si>
  <si>
    <r>
      <t xml:space="preserve">
</t>
    </r>
    <r>
      <rPr>
        <b/>
        <sz val="14"/>
        <rFont val="Times New Roman"/>
        <family val="1"/>
      </rPr>
      <t>NISOC</t>
    </r>
  </si>
  <si>
    <t>Page</t>
  </si>
  <si>
    <t>9184 – 073 - 053</t>
  </si>
  <si>
    <t>BK</t>
  </si>
  <si>
    <t>PEDCO</t>
  </si>
  <si>
    <t>M.Fakharian</t>
  </si>
  <si>
    <t xml:space="preserve">نگهداشت و افزایش تولید میدان نفتی بینک 
سطح‌الارض 
احداث رديف تراكم گاز در ايستگاه جمع آوري بينك </t>
  </si>
  <si>
    <t>M.Mehrshad</t>
  </si>
  <si>
    <t>CLIENT Approval</t>
  </si>
  <si>
    <t xml:space="preserve">AB-R: As-Built for CLIENT Review </t>
  </si>
  <si>
    <t>GCS</t>
  </si>
  <si>
    <t>120</t>
  </si>
  <si>
    <t>IN</t>
  </si>
  <si>
    <t>LI</t>
  </si>
  <si>
    <t>0007</t>
  </si>
  <si>
    <t>IFC</t>
  </si>
  <si>
    <t>P.Hajisadeghi</t>
  </si>
  <si>
    <t>ITEM</t>
  </si>
  <si>
    <t>DESCRIPTION</t>
  </si>
  <si>
    <t>QTY.
(Note 1)</t>
  </si>
  <si>
    <t xml:space="preserve">TOTAL POWER CONSUMPTION </t>
  </si>
  <si>
    <t>PAGING SYSTEM</t>
  </si>
  <si>
    <t>- Table (1) is represents AC UPS power consumption for inst./control  system. The estimation is based on the  design of control systems, comprising of various equipment located in Control Room/Field.</t>
  </si>
  <si>
    <t>ESD ENGINEERING WORKSTATION</t>
  </si>
  <si>
    <t>Control Desk Sockets</t>
  </si>
  <si>
    <t xml:space="preserve"> INST./CONTROL NON- UPS 230 VAC POWER CONSUMPTION TABLE
</t>
  </si>
  <si>
    <t xml:space="preserve">F&amp;G SYSTEM PANEL </t>
  </si>
  <si>
    <t xml:space="preserve">FIRE PROTECTION AND TOTAL FLOODING SYSTEM UCP
</t>
  </si>
  <si>
    <t xml:space="preserve">DCS ENGINEERING WORKSTATION </t>
  </si>
  <si>
    <t>FEB.2022</t>
  </si>
  <si>
    <t>CLIENT Doc. Number: F0Z-708973</t>
  </si>
  <si>
    <r>
      <t xml:space="preserve">I&amp;C POWER CONSUMPTION SUMMARY
</t>
    </r>
    <r>
      <rPr>
        <b/>
        <sz val="16"/>
        <color theme="3"/>
        <rFont val="B Zar"/>
        <charset val="178"/>
      </rPr>
      <t>نگهداشت و افزایش تولید میدان نفتی بینک</t>
    </r>
  </si>
  <si>
    <t>I&amp;C POWER CONSUMPTION SUMMARY</t>
  </si>
  <si>
    <t>APR.2022</t>
  </si>
  <si>
    <t>IFA</t>
  </si>
  <si>
    <t xml:space="preserve">BACK UP TIME </t>
  </si>
  <si>
    <t>FEEDER QTY</t>
  </si>
  <si>
    <t>PANEL QTY
(Note 1)</t>
  </si>
  <si>
    <t>2 hr.</t>
  </si>
  <si>
    <t>-</t>
  </si>
  <si>
    <t>2x100</t>
  </si>
  <si>
    <t>2 Nos.
(Redundant)</t>
  </si>
  <si>
    <t>- Table (2) is represents AC UPS power consumption for inst./control  system. The estimation is based on the  design of control systems, comprising of various equipment located in Control Room.</t>
  </si>
  <si>
    <t>1 No. 
( Socket)</t>
  </si>
  <si>
    <t xml:space="preserve">F&amp;G MARSHALLING  PANEL </t>
  </si>
  <si>
    <t>24hr.</t>
  </si>
  <si>
    <t>- Table (3) is represents 24V DC UPS power consumption for F&amp;G  system. The estimation is based on the  design of F&amp;G systems, comprising of various equipment located in Control Room/Field.</t>
  </si>
  <si>
    <t xml:space="preserve"> INST./CONTROL UPS 24 VDC POWER CONSUMPTION TABLE </t>
  </si>
  <si>
    <t>FACP system</t>
  </si>
  <si>
    <t>FACP Detectors</t>
  </si>
  <si>
    <t>ESTIMATTED I/O
(NOTE 4)</t>
  </si>
  <si>
    <t>5  MIN</t>
  </si>
  <si>
    <t>5 MIN</t>
  </si>
  <si>
    <t>REFERENCE DOCUMENTS:</t>
  </si>
  <si>
    <t>BK-GCS-PEDCO-120-IN-LI-0002</t>
  </si>
  <si>
    <t>BK-GCS-PEDCO-120-IN-LI-0003</t>
  </si>
  <si>
    <t>BK-GCS-PEDCO-120-IN-LI-0004</t>
  </si>
  <si>
    <t>BK-GNRAL-PEDCO-000-IN-SP-0001</t>
  </si>
  <si>
    <t>SPECIFICATION FOR INSTRUMENTATION</t>
  </si>
  <si>
    <t>SPECIFICATION FOR CONTROL SYSTEM</t>
  </si>
  <si>
    <t>BK-GNRAL-PEDCO-000-IN-SP-0002</t>
  </si>
  <si>
    <t>SPECIFICATION FOR ESD SYSTEM</t>
  </si>
  <si>
    <t>BK-GNRAL-PEDCO-000-IN-SP-0003</t>
  </si>
  <si>
    <t>SPECIFICATION FOR INSTRUMENT AND CONTROL OF PACKAGE UNIT SYSTEM(PU</t>
  </si>
  <si>
    <t>BK-GNRAL-PEDCO-000-IN-SP-0012</t>
  </si>
  <si>
    <t>BK-GNRAL-PEDCO-000-IN-SP-0004</t>
  </si>
  <si>
    <t xml:space="preserve"> I/O LIST FOR CONTROL SYSTM</t>
  </si>
  <si>
    <t xml:space="preserve"> I/OLIST FOR ESD SYSTEM</t>
  </si>
  <si>
    <t xml:space="preserve"> I/O LIST FOR F&amp;G SYSTEM</t>
  </si>
  <si>
    <t>DEC.2022</t>
  </si>
  <si>
    <t xml:space="preserve">Note 1 : Shall Be Finalized After Purchase Through Vendor Final Documents.
</t>
  </si>
  <si>
    <t>OPERATOR WORKSTATION (INCLUDING DCS, ESD, PACKAGE OWSs)</t>
  </si>
  <si>
    <t>F&amp;G OPERATOR/ ENGINEERING WORKSTATION</t>
  </si>
  <si>
    <t>TOTAL POWER CONSUMPTION (W)</t>
  </si>
  <si>
    <t>UNIT POWER CONSUMPTION (W)
(Note 1)</t>
  </si>
  <si>
    <t>TOTAL POWER CONSUMPTION (W)
+ 500 W for 1 Socket per system</t>
  </si>
  <si>
    <t>TABLE 1</t>
  </si>
  <si>
    <t>Note 3: UPS power for HVAC Panel shall be supplied by vendor. Only 400VAC , 3 phase will be supplied by EPC contractor.</t>
  </si>
  <si>
    <t xml:space="preserve"> INST./CONTROL UPS 110 VAC POWER CONSUMPTION TABLE</t>
  </si>
  <si>
    <t>DCS SYSTEM PANEL
 (AS PER APPENDEX "A")</t>
  </si>
  <si>
    <t>ESD SYSTEM PANEL
 (AS PER APPENDEX "A")</t>
  </si>
  <si>
    <t>TABLE 2</t>
  </si>
  <si>
    <t>TOTAL POWER CONSUMPTION CONSIDERING  SPARE CAPACITY (W)</t>
  </si>
  <si>
    <t>TOTAL POWER CONSUMPTION CONSIDERING SPARE CAPACITY (W)</t>
  </si>
  <si>
    <t>TOTAL POWER CONSUMPTION FOR 5 MIN BACK UP TIME (W) (Note 3)</t>
  </si>
  <si>
    <t>TOTAL POWER CONSUMPTION FOR 24 HOURS BACK UP TIME (W) (Note 3)</t>
  </si>
  <si>
    <t xml:space="preserve"> TOTAL POWER CONSUMPTION FOR ALARM MODE  (W)
(Note 3)</t>
  </si>
  <si>
    <t>TOTAL POWER CONSUMPTION FOR  QUIESENCE MODE(W)
(Note 3)</t>
  </si>
  <si>
    <t>AUG.2023</t>
  </si>
  <si>
    <t>TOTAL POWER CONSUMPTION CONSIDERING SPARE CAPACITYFOR 5 MIN BACK UP TIME (W)</t>
  </si>
  <si>
    <t>TOTAL POWER CONSUMPTION CONSIDERING SPARE CAPACITY FOR 24 HOURS BACK UP TIME (W)</t>
  </si>
  <si>
    <t>ESTIMATTED I/O
(NOTE 3)</t>
  </si>
  <si>
    <t>Note 3: Power Consumption of panels have been estimatted considering project I/O count. Refer to '' I/O List For Control System Doc.No.BK-GCS-PEDCO-120-IN-LI-0002 , I/O List For ESD System Doc.No.BK-GCS-PEDCO-120-IN-LI-0003 , I/O List For F&amp;G System Doc.No.BK-GCS-PEDCO-120-IN-LI-0003</t>
  </si>
  <si>
    <t>Note 4 : UPS of CCTV panel is not considered.It will be provided by vendor.</t>
  </si>
  <si>
    <t>Power Supply for CPUs 
( 2 No. redundant)</t>
  </si>
  <si>
    <t xml:space="preserve">TOTAL POWER CONSUMPTION (W)
</t>
  </si>
  <si>
    <t>AIR COMPRESSOR UCP  A/B</t>
  </si>
  <si>
    <t>AIR DRAYER LOCAL LCP</t>
  </si>
  <si>
    <r>
      <t>Note 1 : Shall Be Finalized After Purchase Through Vendor Final Documents.</t>
    </r>
    <r>
      <rPr>
        <strike/>
        <sz val="11"/>
        <color theme="1"/>
        <rFont val="Arial"/>
        <family val="2"/>
      </rPr>
      <t xml:space="preserve">
</t>
    </r>
    <r>
      <rPr>
        <sz val="11"/>
        <color theme="1"/>
        <rFont val="Arial"/>
        <family val="2"/>
      </rPr>
      <t xml:space="preserve">Note 2: Deleted
Note 3: DC charger shall supply 2KW + Spare, for 24H  back up time but also it shall be capable to prepare 4.3KW+ Spare, as a peak power consumption in alarming conditions for 5 Min back up time. it shall be considered during battery sizing in related documents.
Note 4: Power Consumption of panels have been estimatted considering project I/O count. Refer to '' I/O List For Control System Doc.No.BK-GCS-PEDCO-120-IN-LI-0002 , I/O List For ESD System Doc.No.BK-GCS-PEDCO-120-IN-LI-0003 , I/O List For F&amp;G System Doc.No.BK-GCS-PEDCO-120-IN-LI-0003.
</t>
    </r>
  </si>
  <si>
    <t>A.M.Mohseni</t>
  </si>
  <si>
    <t xml:space="preserve"> POWER CONSUMPTION (W) (Note 1)( AS PER APPENDIX A,B)</t>
  </si>
  <si>
    <t>140
(for Quiescence mode)</t>
  </si>
  <si>
    <t>Class: 1</t>
  </si>
  <si>
    <t>JAN.2024</t>
  </si>
  <si>
    <t>S.Faramarzpour</t>
  </si>
  <si>
    <t xml:space="preserve"> UNIT POWER CONSUMPTION (W) (Note 1)</t>
  </si>
  <si>
    <t xml:space="preserve">110/24 VDC Power Supply </t>
  </si>
  <si>
    <t xml:space="preserve">110/24 VDC Power Supply ( 2 No. redundant) </t>
  </si>
  <si>
    <t>Cabinet Utilities For DCS (Heater,  Fan , Light, Socket)</t>
  </si>
  <si>
    <t>Cabinet Utilities For ESD (Heater,  Fan , Light, Socket)</t>
  </si>
  <si>
    <t>Cabinet Utilities For F&amp;G (Heater,  Fan , Light, Socket)</t>
  </si>
  <si>
    <t>Cabinet Utilities For Gas Compressor UCP(Heater, Fan , Light ,Socket)</t>
  </si>
  <si>
    <t>Cabinet Utilities For Dehydration BMS( if any) (Heater, Socket, Fan , Light, Socket)</t>
  </si>
  <si>
    <t>Cabinet Utilities For Total Flooding UCP(Heater, Socket, Fan , Light, Socket)</t>
  </si>
  <si>
    <t>Cabinet Utilities For Paging Cabinet (Heater, Socket, Fan , Light, Socket)</t>
  </si>
  <si>
    <t>Cabinet Utilities For Air Compressor UCP(Heater, Socket, Fan , Light, Socket)</t>
  </si>
  <si>
    <t>Cabinet Utilities For Nitrogen package UCP(Heater, Socket, Fan , Ligh, Sockett)</t>
  </si>
  <si>
    <t>Note 1 : Shall Be Finalized After Purchase Through Vendor Final Documents. Power supply modules QTY, Voltage/Amp Range, Spare capacity… will be specified by vendor  considering project documents.</t>
  </si>
  <si>
    <t>M.Sadeghian</t>
  </si>
  <si>
    <t>AUG.2024</t>
  </si>
  <si>
    <t>D05</t>
  </si>
  <si>
    <t>D06</t>
  </si>
  <si>
    <t>D07</t>
  </si>
  <si>
    <t>D08</t>
  </si>
  <si>
    <t>D09</t>
  </si>
  <si>
    <t>NITROGEN PACKAGE   UCP</t>
  </si>
  <si>
    <t>Power Supply for CPUs 
(2 No. redundant)</t>
  </si>
  <si>
    <t>250
( for Quiescence)</t>
  </si>
  <si>
    <t>AFC</t>
  </si>
  <si>
    <t>(2x56) +(2x32)</t>
  </si>
  <si>
    <t>3x250</t>
  </si>
  <si>
    <t>DCS MARSHALING PANEL
 (AS PER APPENDEX "A")</t>
  </si>
  <si>
    <t>ESD MARSHALING PANEL
 (AS PER APPENDEX "A")</t>
  </si>
  <si>
    <t>ELECRO GAS COMPRESSOR  UCP A/B/C SYSTEM AND MARSHALING CABINET (AS PER APPENDEX "B")</t>
  </si>
  <si>
    <t>DEHYDRATION PACKAGE(UCP/BMS)  (AS PER APPENDEX "B")</t>
  </si>
  <si>
    <t>`</t>
  </si>
  <si>
    <t xml:space="preserve"> SERVER/ NETWORK</t>
  </si>
  <si>
    <t>( for Quiescence)</t>
  </si>
  <si>
    <t>(for alarm mode-)</t>
  </si>
  <si>
    <t>FEB.2025</t>
  </si>
  <si>
    <t>شماره صفحه: 9 از 9</t>
  </si>
  <si>
    <t>شماره صفحه: 8 از 9</t>
  </si>
  <si>
    <t>شماره صفحه: 7 از 9</t>
  </si>
  <si>
    <t>شماره صفحه: 6 از 9</t>
  </si>
  <si>
    <t>شماره صفحه: 5 از 9</t>
  </si>
  <si>
    <t>شماره صفحه: 4 از 9</t>
  </si>
  <si>
    <t>شماره صفحه: 3 از 9</t>
  </si>
  <si>
    <t>شماره صفحه: 2 از 9</t>
  </si>
  <si>
    <t>شماره صفحه: 1 از 9</t>
  </si>
  <si>
    <t>(APPENDIX "B": VENDOR DATA FOR DEHYDRATION / AIR COMPRESSOR / NITROGEN PACKAGE'S UCPS POWER CONSUMPTION)</t>
  </si>
  <si>
    <t>(APPENDIX "B": VENDOR DATA FOR GAS COMPRESSOR PACKAGE'S UCPS(A/B/C) POWER CONSUMPTION)</t>
  </si>
  <si>
    <t>(APPENDIX "A": VENDOR DATA FOR DCS/ESD/F&amp;G SYSTEMS &amp; ACCESSORIES POWER CONSUMPTION)</t>
  </si>
  <si>
    <t xml:space="preserve"> POWER CONSUMPTION (W)
 ( WILL BE FINALIZED AFTER RECIEVING VENDOR DETAILED DATA)</t>
  </si>
  <si>
    <t>ELECTRICAL/UPS CONSUMPTION LOAD LIST ( HAVAYAR)</t>
  </si>
  <si>
    <t>BK-GCS-MF-120-IN-LI-0004</t>
  </si>
  <si>
    <t>BK-GCS-HY-120-EL-LI-0001</t>
  </si>
  <si>
    <t>UCP AND BMS SYSTEM POWER CONSUMPTION LIST</t>
  </si>
  <si>
    <t>VENDOR PROPOSAL FOR DCS/ESD/F&amp;G/AIR COMPRESSOR PACKAGES/NITROGEN PACKAGE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</si>
</sst>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-* #,##0.00_-;_-* #,##0.00\-;_-* &quot;-&quot;??_-;_-@_-"/>
    <numFmt numFmtId="165" formatCode="_-* #,##0_-;\-* #,##0_-;_-* &quot;-&quot;_-;_-@_-"/>
    <numFmt numFmtId="166" formatCode="_-* #,##0.00_-;\-* #,##0.00_-;_-* &quot;-&quot;??_-;_-@_-"/>
    <numFmt numFmtId="167" formatCode="_-* #,##0.00\ _F_-;\-* #,##0.00\ _F_-;_-* &quot;-&quot;??\ _F_-;_-@_-"/>
    <numFmt numFmtId="168" formatCode="#,##0\ &quot;F&quot;;[Red]\-#,##0\ &quot;F&quot;"/>
    <numFmt numFmtId="169" formatCode="_-* #,##0.00\ &quot;F&quot;_-;\-* #,##0.00\ &quot;F&quot;_-;_-* &quot;-&quot;??\ &quot;F&quot;_-;_-@_-"/>
    <numFmt numFmtId="170" formatCode="General_)"/>
    <numFmt numFmtId="171" formatCode="_-&quot;Fr &quot;* #,##0_-;\-&quot;Fr &quot;* #,##0_-;_-&quot;Fr &quot;* &quot;-&quot;_-;_-@_-"/>
    <numFmt numFmtId="172" formatCode="_-&quot;Fr &quot;* #,##0.00_-;\-&quot;Fr &quot;* #,##0.00_-;_-&quot;Fr &quot;* &quot;-&quot;??_-;_-@_-"/>
    <numFmt numFmtId="173" formatCode="_ * #,##0.00_)\ [$€-1]_ ;_ * \(#,##0.00\)\ [$€-1]_ ;_ * &quot;-&quot;??_)\ [$€-1]_ ;_ @_ "/>
    <numFmt numFmtId="174" formatCode="0.0"/>
  </numFmts>
  <fonts count="44">
    <font>
      <sz val="10"/>
      <name val="Arial"/>
    </font>
    <font>
      <b/>
      <sz val="9"/>
      <name val="Arial"/>
      <family val="2"/>
    </font>
    <font>
      <sz val="10"/>
      <name val="Arial"/>
      <family val="2"/>
    </font>
    <font>
      <b/>
      <sz val="11"/>
      <name val="B Zar"/>
      <charset val="178"/>
    </font>
    <font>
      <b/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8"/>
      <name val="Arial"/>
      <family val="2"/>
    </font>
    <font>
      <sz val="12"/>
      <name val="Helv"/>
    </font>
    <font>
      <sz val="12"/>
      <name val="Arial"/>
      <family val="2"/>
    </font>
    <font>
      <sz val="8"/>
      <name val="Times New Roman"/>
      <family val="1"/>
    </font>
    <font>
      <sz val="8"/>
      <color indexed="12"/>
      <name val="Times New Roman"/>
      <family val="1"/>
    </font>
    <font>
      <b/>
      <sz val="20"/>
      <name val="Arial"/>
      <family val="2"/>
    </font>
    <font>
      <sz val="8"/>
      <name val="Arial MT"/>
    </font>
    <font>
      <sz val="10"/>
      <name val="Arial"/>
      <family val="2"/>
    </font>
    <font>
      <b/>
      <sz val="10.5"/>
      <name val="Arial"/>
      <family val="2"/>
    </font>
    <font>
      <b/>
      <sz val="10"/>
      <name val="B Zar"/>
      <charset val="178"/>
    </font>
    <font>
      <sz val="11"/>
      <name val="Arial"/>
      <family val="2"/>
    </font>
    <font>
      <b/>
      <sz val="11"/>
      <name val="Arial"/>
      <family val="2"/>
    </font>
    <font>
      <b/>
      <sz val="9"/>
      <name val="B Zar"/>
      <charset val="178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20"/>
      <color rgb="FF003399"/>
      <name val="B Zar"/>
      <charset val="178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4" tint="-0.249977111117893"/>
      <name val="B Nazanin"/>
      <charset val="178"/>
    </font>
    <font>
      <b/>
      <sz val="20"/>
      <color theme="4" tint="-0.249977111117893"/>
      <name val="B Zar"/>
      <charset val="178"/>
    </font>
    <font>
      <b/>
      <sz val="8.5"/>
      <name val="Calibri"/>
      <family val="2"/>
      <scheme val="minor"/>
    </font>
    <font>
      <sz val="12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Times New Roman"/>
      <family val="1"/>
    </font>
    <font>
      <b/>
      <sz val="12"/>
      <name val="B Zar"/>
      <charset val="178"/>
    </font>
    <font>
      <b/>
      <sz val="8"/>
      <name val="B Zar"/>
      <charset val="178"/>
    </font>
    <font>
      <b/>
      <sz val="16"/>
      <name val="Arial"/>
      <family val="2"/>
    </font>
    <font>
      <b/>
      <sz val="24"/>
      <name val="Times New Roman"/>
      <family val="1"/>
    </font>
    <font>
      <b/>
      <sz val="16"/>
      <color theme="3"/>
      <name val="B Zar"/>
      <charset val="178"/>
    </font>
    <font>
      <b/>
      <u/>
      <sz val="10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trike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2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45">
    <xf numFmtId="0" fontId="0" fillId="0" borderId="0"/>
    <xf numFmtId="0" fontId="2" fillId="0" borderId="0" applyFill="0" applyBorder="0">
      <alignment vertical="center"/>
    </xf>
    <xf numFmtId="0" fontId="2" fillId="0" borderId="0" applyFill="0" applyBorder="0">
      <alignment vertical="center"/>
    </xf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1" applyNumberFormat="0" applyFill="0" applyBorder="0" applyAlignment="0" applyProtection="0">
      <protection locked="0"/>
    </xf>
    <xf numFmtId="38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2" fillId="0" borderId="0" applyFont="0" applyFill="0" applyBorder="0" applyAlignment="0" applyProtection="0"/>
    <xf numFmtId="173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5" fillId="0" borderId="0"/>
    <xf numFmtId="0" fontId="2" fillId="0" borderId="0"/>
    <xf numFmtId="0" fontId="2" fillId="0" borderId="0"/>
    <xf numFmtId="0" fontId="21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170" fontId="8" fillId="0" borderId="2"/>
    <xf numFmtId="0" fontId="2" fillId="0" borderId="0">
      <alignment vertical="center"/>
    </xf>
    <xf numFmtId="0" fontId="13" fillId="0" borderId="3" applyBorder="0" applyAlignment="0">
      <alignment horizontal="left"/>
    </xf>
    <xf numFmtId="6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</cellStyleXfs>
  <cellXfs count="419">
    <xf numFmtId="0" fontId="0" fillId="0" borderId="0" xfId="0"/>
    <xf numFmtId="0" fontId="10" fillId="0" borderId="4" xfId="21" applyFont="1" applyBorder="1"/>
    <xf numFmtId="0" fontId="2" fillId="0" borderId="0" xfId="21"/>
    <xf numFmtId="0" fontId="10" fillId="0" borderId="0" xfId="21" applyFont="1"/>
    <xf numFmtId="0" fontId="7" fillId="0" borderId="0" xfId="21" applyFont="1" applyAlignment="1">
      <alignment vertical="center" readingOrder="1"/>
    </xf>
    <xf numFmtId="49" fontId="10" fillId="0" borderId="0" xfId="21" applyNumberFormat="1" applyFont="1" applyAlignment="1">
      <alignment horizontal="left"/>
    </xf>
    <xf numFmtId="1" fontId="12" fillId="0" borderId="0" xfId="21" applyNumberFormat="1" applyFont="1" applyAlignment="1">
      <alignment vertical="center"/>
    </xf>
    <xf numFmtId="0" fontId="2" fillId="0" borderId="0" xfId="21" applyAlignment="1">
      <alignment vertical="center"/>
    </xf>
    <xf numFmtId="1" fontId="22" fillId="0" borderId="0" xfId="21" applyNumberFormat="1" applyFont="1" applyAlignment="1">
      <alignment vertical="center" wrapText="1"/>
    </xf>
    <xf numFmtId="1" fontId="15" fillId="0" borderId="0" xfId="21" applyNumberFormat="1" applyFont="1" applyAlignment="1">
      <alignment vertical="top"/>
    </xf>
    <xf numFmtId="0" fontId="4" fillId="0" borderId="0" xfId="21" applyFont="1" applyAlignment="1">
      <alignment vertical="center"/>
    </xf>
    <xf numFmtId="1" fontId="9" fillId="0" borderId="0" xfId="21" applyNumberFormat="1" applyFont="1" applyAlignment="1">
      <alignment vertical="center"/>
    </xf>
    <xf numFmtId="0" fontId="4" fillId="0" borderId="0" xfId="21" applyFont="1" applyAlignment="1">
      <alignment vertical="center" wrapText="1"/>
    </xf>
    <xf numFmtId="0" fontId="2" fillId="0" borderId="0" xfId="21" applyAlignment="1">
      <alignment horizontal="center" vertical="center"/>
    </xf>
    <xf numFmtId="0" fontId="23" fillId="0" borderId="0" xfId="21" applyFont="1" applyAlignment="1">
      <alignment horizontal="left" vertical="top"/>
    </xf>
    <xf numFmtId="17" fontId="24" fillId="0" borderId="0" xfId="21" applyNumberFormat="1" applyFont="1" applyAlignment="1">
      <alignment horizontal="left" vertical="center" wrapText="1"/>
    </xf>
    <xf numFmtId="0" fontId="2" fillId="0" borderId="1" xfId="21" applyBorder="1"/>
    <xf numFmtId="0" fontId="1" fillId="0" borderId="6" xfId="21" applyFont="1" applyBorder="1" applyAlignment="1">
      <alignment vertical="top"/>
    </xf>
    <xf numFmtId="0" fontId="1" fillId="0" borderId="0" xfId="21" applyFont="1" applyAlignment="1">
      <alignment vertical="top"/>
    </xf>
    <xf numFmtId="0" fontId="2" fillId="0" borderId="12" xfId="21" applyBorder="1" applyAlignment="1">
      <alignment vertical="center"/>
    </xf>
    <xf numFmtId="0" fontId="4" fillId="0" borderId="1" xfId="21" applyFont="1" applyBorder="1" applyAlignment="1">
      <alignment vertical="center" wrapText="1"/>
    </xf>
    <xf numFmtId="0" fontId="2" fillId="0" borderId="12" xfId="21" applyBorder="1"/>
    <xf numFmtId="0" fontId="2" fillId="0" borderId="13" xfId="21" applyBorder="1"/>
    <xf numFmtId="0" fontId="2" fillId="0" borderId="14" xfId="21" applyBorder="1"/>
    <xf numFmtId="0" fontId="2" fillId="0" borderId="15" xfId="21" applyBorder="1"/>
    <xf numFmtId="49" fontId="17" fillId="0" borderId="0" xfId="21" applyNumberFormat="1" applyFont="1"/>
    <xf numFmtId="0" fontId="3" fillId="0" borderId="0" xfId="21" applyFont="1" applyAlignment="1">
      <alignment vertical="center" wrapText="1"/>
    </xf>
    <xf numFmtId="0" fontId="7" fillId="0" borderId="0" xfId="21" applyFont="1" applyAlignment="1">
      <alignment vertical="top" wrapText="1"/>
    </xf>
    <xf numFmtId="0" fontId="25" fillId="0" borderId="0" xfId="21" applyFont="1" applyAlignment="1">
      <alignment vertical="center" readingOrder="1"/>
    </xf>
    <xf numFmtId="0" fontId="25" fillId="0" borderId="0" xfId="21" applyFont="1" applyAlignment="1">
      <alignment vertical="center" wrapText="1"/>
    </xf>
    <xf numFmtId="0" fontId="1" fillId="0" borderId="35" xfId="21" applyFont="1" applyBorder="1" applyAlignment="1">
      <alignment vertical="top"/>
    </xf>
    <xf numFmtId="0" fontId="1" fillId="0" borderId="12" xfId="21" applyFont="1" applyBorder="1" applyAlignment="1">
      <alignment vertical="top"/>
    </xf>
    <xf numFmtId="1" fontId="27" fillId="0" borderId="0" xfId="21" applyNumberFormat="1" applyFont="1" applyAlignment="1">
      <alignment vertical="center" wrapText="1"/>
    </xf>
    <xf numFmtId="1" fontId="12" fillId="0" borderId="0" xfId="21" applyNumberFormat="1" applyFont="1" applyAlignment="1">
      <alignment vertical="center" wrapText="1"/>
    </xf>
    <xf numFmtId="0" fontId="28" fillId="0" borderId="0" xfId="21" applyFont="1" applyAlignment="1">
      <alignment vertical="center" wrapText="1"/>
    </xf>
    <xf numFmtId="0" fontId="4" fillId="0" borderId="0" xfId="21" applyFont="1" applyAlignment="1">
      <alignment horizontal="center" vertical="center" wrapText="1"/>
    </xf>
    <xf numFmtId="1" fontId="26" fillId="0" borderId="0" xfId="21" applyNumberFormat="1" applyFont="1" applyAlignment="1">
      <alignment vertical="center" wrapText="1"/>
    </xf>
    <xf numFmtId="0" fontId="28" fillId="0" borderId="0" xfId="21" applyFont="1" applyAlignment="1">
      <alignment vertical="center"/>
    </xf>
    <xf numFmtId="0" fontId="29" fillId="0" borderId="0" xfId="21" applyFont="1" applyAlignment="1">
      <alignment horizontal="center" vertical="center"/>
    </xf>
    <xf numFmtId="0" fontId="1" fillId="0" borderId="43" xfId="21" applyFont="1" applyBorder="1" applyAlignment="1">
      <alignment vertical="center"/>
    </xf>
    <xf numFmtId="0" fontId="1" fillId="0" borderId="25" xfId="21" applyFont="1" applyBorder="1" applyAlignment="1">
      <alignment vertical="center"/>
    </xf>
    <xf numFmtId="0" fontId="1" fillId="0" borderId="30" xfId="21" applyFont="1" applyBorder="1" applyAlignment="1">
      <alignment vertical="center"/>
    </xf>
    <xf numFmtId="0" fontId="1" fillId="0" borderId="24" xfId="21" applyFont="1" applyBorder="1" applyAlignment="1">
      <alignment vertical="center"/>
    </xf>
    <xf numFmtId="0" fontId="37" fillId="0" borderId="12" xfId="44" applyFont="1" applyBorder="1" applyAlignment="1">
      <alignment vertical="center"/>
    </xf>
    <xf numFmtId="0" fontId="37" fillId="0" borderId="1" xfId="44" applyFont="1" applyBorder="1" applyAlignment="1">
      <alignment vertical="center"/>
    </xf>
    <xf numFmtId="0" fontId="37" fillId="0" borderId="0" xfId="44" applyFont="1" applyAlignment="1">
      <alignment vertical="center"/>
    </xf>
    <xf numFmtId="0" fontId="41" fillId="0" borderId="0" xfId="36" applyFont="1" applyAlignment="1">
      <alignment vertical="center" wrapText="1" readingOrder="1"/>
    </xf>
    <xf numFmtId="0" fontId="41" fillId="0" borderId="1" xfId="36" applyFont="1" applyBorder="1" applyAlignment="1">
      <alignment vertical="center" wrapText="1" readingOrder="1"/>
    </xf>
    <xf numFmtId="0" fontId="41" fillId="0" borderId="12" xfId="36" applyFont="1" applyBorder="1" applyAlignment="1">
      <alignment vertical="center" wrapText="1" readingOrder="1"/>
    </xf>
    <xf numFmtId="0" fontId="42" fillId="0" borderId="12" xfId="36" applyFont="1" applyBorder="1" applyAlignment="1">
      <alignment vertical="top" wrapText="1" readingOrder="1"/>
    </xf>
    <xf numFmtId="0" fontId="39" fillId="0" borderId="0" xfId="36" applyFont="1" applyAlignment="1">
      <alignment horizontal="center" vertical="center" wrapText="1" readingOrder="1"/>
    </xf>
    <xf numFmtId="0" fontId="39" fillId="0" borderId="14" xfId="36" applyFont="1" applyBorder="1" applyAlignment="1">
      <alignment horizontal="center" vertical="center" wrapText="1" readingOrder="1"/>
    </xf>
    <xf numFmtId="0" fontId="37" fillId="0" borderId="0" xfId="21" applyFont="1"/>
    <xf numFmtId="0" fontId="2" fillId="0" borderId="0" xfId="21" applyAlignment="1">
      <alignment horizontal="center"/>
    </xf>
    <xf numFmtId="0" fontId="39" fillId="0" borderId="0" xfId="36" applyFont="1" applyAlignment="1">
      <alignment horizontal="center" vertical="center"/>
    </xf>
    <xf numFmtId="0" fontId="37" fillId="0" borderId="1" xfId="44" applyFont="1" applyBorder="1" applyAlignment="1">
      <alignment horizontal="left" vertical="center"/>
    </xf>
    <xf numFmtId="0" fontId="2" fillId="0" borderId="1" xfId="21" applyBorder="1" applyAlignment="1">
      <alignment horizontal="left" vertical="center"/>
    </xf>
    <xf numFmtId="49" fontId="17" fillId="0" borderId="0" xfId="21" applyNumberFormat="1" applyFont="1" applyAlignment="1">
      <alignment horizontal="center"/>
    </xf>
    <xf numFmtId="0" fontId="37" fillId="0" borderId="0" xfId="44" applyFont="1" applyAlignment="1">
      <alignment horizontal="center" vertical="center"/>
    </xf>
    <xf numFmtId="0" fontId="2" fillId="0" borderId="14" xfId="21" applyBorder="1" applyAlignment="1">
      <alignment horizontal="center"/>
    </xf>
    <xf numFmtId="0" fontId="39" fillId="0" borderId="4" xfId="36" applyFont="1" applyBorder="1" applyAlignment="1">
      <alignment horizontal="center" vertical="center" wrapText="1" readingOrder="1"/>
    </xf>
    <xf numFmtId="0" fontId="39" fillId="0" borderId="2" xfId="36" applyFont="1" applyBorder="1" applyAlignment="1">
      <alignment horizontal="center" vertical="center" wrapText="1" readingOrder="1"/>
    </xf>
    <xf numFmtId="0" fontId="39" fillId="0" borderId="101" xfId="36" applyFont="1" applyBorder="1" applyAlignment="1">
      <alignment horizontal="center" vertical="center" wrapText="1" readingOrder="1"/>
    </xf>
    <xf numFmtId="0" fontId="2" fillId="0" borderId="38" xfId="21" applyBorder="1" applyAlignment="1">
      <alignment horizontal="center" vertical="center"/>
    </xf>
    <xf numFmtId="0" fontId="39" fillId="0" borderId="37" xfId="36" applyFont="1" applyBorder="1" applyAlignment="1">
      <alignment horizontal="center" vertical="center" wrapText="1" readingOrder="1"/>
    </xf>
    <xf numFmtId="0" fontId="39" fillId="0" borderId="114" xfId="36" applyFont="1" applyBorder="1" applyAlignment="1">
      <alignment horizontal="center" vertical="center" wrapText="1" readingOrder="1"/>
    </xf>
    <xf numFmtId="0" fontId="2" fillId="0" borderId="114" xfId="21" applyBorder="1" applyAlignment="1">
      <alignment horizontal="center" vertical="center"/>
    </xf>
    <xf numFmtId="0" fontId="17" fillId="0" borderId="114" xfId="36" applyFont="1" applyBorder="1" applyAlignment="1">
      <alignment horizontal="center" vertical="center" wrapText="1" readingOrder="1"/>
    </xf>
    <xf numFmtId="49" fontId="17" fillId="0" borderId="12" xfId="21" applyNumberFormat="1" applyFont="1" applyBorder="1"/>
    <xf numFmtId="49" fontId="17" fillId="0" borderId="1" xfId="21" applyNumberFormat="1" applyFont="1" applyBorder="1"/>
    <xf numFmtId="0" fontId="19" fillId="0" borderId="2" xfId="21" applyFont="1" applyBorder="1" applyAlignment="1">
      <alignment horizontal="center" vertical="center"/>
    </xf>
    <xf numFmtId="0" fontId="2" fillId="0" borderId="37" xfId="21" applyBorder="1" applyAlignment="1">
      <alignment horizontal="center" vertical="center"/>
    </xf>
    <xf numFmtId="0" fontId="4" fillId="0" borderId="0" xfId="44" applyFont="1" applyAlignment="1">
      <alignment vertical="center"/>
    </xf>
    <xf numFmtId="0" fontId="2" fillId="3" borderId="114" xfId="21" applyFill="1" applyBorder="1" applyAlignment="1">
      <alignment horizontal="center" vertical="center" wrapText="1"/>
    </xf>
    <xf numFmtId="0" fontId="39" fillId="3" borderId="114" xfId="36" applyFont="1" applyFill="1" applyBorder="1" applyAlignment="1">
      <alignment horizontal="center" vertical="center" wrapText="1" readingOrder="1"/>
    </xf>
    <xf numFmtId="0" fontId="38" fillId="0" borderId="4" xfId="36" applyFont="1" applyBorder="1" applyAlignment="1">
      <alignment horizontal="center" vertical="center" wrapText="1" readingOrder="1"/>
    </xf>
    <xf numFmtId="0" fontId="38" fillId="0" borderId="0" xfId="36" applyFont="1" applyAlignment="1">
      <alignment horizontal="center" vertical="center" wrapText="1" readingOrder="1"/>
    </xf>
    <xf numFmtId="0" fontId="37" fillId="0" borderId="10" xfId="44" applyFont="1" applyBorder="1" applyAlignment="1">
      <alignment vertical="center"/>
    </xf>
    <xf numFmtId="0" fontId="41" fillId="0" borderId="4" xfId="36" applyFont="1" applyBorder="1" applyAlignment="1">
      <alignment vertical="center" wrapText="1" readingOrder="1"/>
    </xf>
    <xf numFmtId="0" fontId="40" fillId="0" borderId="4" xfId="36" applyFont="1" applyBorder="1" applyAlignment="1">
      <alignment horizontal="center" vertical="center" wrapText="1" readingOrder="1"/>
    </xf>
    <xf numFmtId="0" fontId="37" fillId="0" borderId="11" xfId="44" applyFont="1" applyBorder="1" applyAlignment="1">
      <alignment vertical="center"/>
    </xf>
    <xf numFmtId="0" fontId="40" fillId="0" borderId="0" xfId="36" applyFont="1" applyAlignment="1">
      <alignment horizontal="center" vertical="center" wrapText="1" readingOrder="1"/>
    </xf>
    <xf numFmtId="17" fontId="7" fillId="0" borderId="6" xfId="21" applyNumberFormat="1" applyFont="1" applyBorder="1" applyAlignment="1">
      <alignment horizontal="left" vertical="center" wrapText="1"/>
    </xf>
    <xf numFmtId="17" fontId="7" fillId="0" borderId="19" xfId="21" applyNumberFormat="1" applyFont="1" applyBorder="1" applyAlignment="1">
      <alignment horizontal="left" vertical="center" wrapText="1"/>
    </xf>
    <xf numFmtId="1" fontId="1" fillId="0" borderId="2" xfId="21" applyNumberFormat="1" applyFont="1" applyBorder="1" applyAlignment="1">
      <alignment horizontal="center" vertical="center"/>
    </xf>
    <xf numFmtId="1" fontId="1" fillId="0" borderId="31" xfId="21" applyNumberFormat="1" applyFont="1" applyBorder="1" applyAlignment="1">
      <alignment horizontal="center" vertical="center"/>
    </xf>
    <xf numFmtId="17" fontId="7" fillId="0" borderId="0" xfId="21" applyNumberFormat="1" applyFont="1" applyAlignment="1">
      <alignment horizontal="left" vertical="center" wrapText="1"/>
    </xf>
    <xf numFmtId="17" fontId="7" fillId="0" borderId="1" xfId="21" applyNumberFormat="1" applyFont="1" applyBorder="1" applyAlignment="1">
      <alignment horizontal="left" vertical="center" wrapText="1"/>
    </xf>
    <xf numFmtId="0" fontId="1" fillId="0" borderId="0" xfId="21" applyFont="1" applyAlignment="1">
      <alignment horizontal="center" vertical="center"/>
    </xf>
    <xf numFmtId="0" fontId="7" fillId="0" borderId="22" xfId="21" applyFont="1" applyBorder="1" applyAlignment="1">
      <alignment horizontal="left" vertical="top" wrapText="1"/>
    </xf>
    <xf numFmtId="0" fontId="0" fillId="0" borderId="4" xfId="0" applyBorder="1"/>
    <xf numFmtId="0" fontId="0" fillId="0" borderId="11" xfId="0" applyBorder="1"/>
    <xf numFmtId="0" fontId="0" fillId="0" borderId="7" xfId="0" applyBorder="1"/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9" xfId="0" applyBorder="1"/>
    <xf numFmtId="0" fontId="0" fillId="0" borderId="16" xfId="0" applyBorder="1"/>
    <xf numFmtId="0" fontId="19" fillId="0" borderId="2" xfId="21" applyFont="1" applyBorder="1" applyAlignment="1">
      <alignment horizontal="center" vertical="center"/>
    </xf>
    <xf numFmtId="49" fontId="19" fillId="0" borderId="2" xfId="21" quotePrefix="1" applyNumberFormat="1" applyFont="1" applyBorder="1" applyAlignment="1">
      <alignment horizontal="center" vertical="center"/>
    </xf>
    <xf numFmtId="49" fontId="2" fillId="0" borderId="37" xfId="21" applyNumberFormat="1" applyBorder="1" applyAlignment="1">
      <alignment horizontal="center" vertical="center"/>
    </xf>
    <xf numFmtId="49" fontId="2" fillId="0" borderId="38" xfId="21" applyNumberFormat="1" applyBorder="1" applyAlignment="1">
      <alignment horizontal="center" vertical="center"/>
    </xf>
    <xf numFmtId="0" fontId="2" fillId="0" borderId="37" xfId="21" applyBorder="1" applyAlignment="1">
      <alignment horizontal="center" vertical="center"/>
    </xf>
    <xf numFmtId="0" fontId="2" fillId="0" borderId="38" xfId="21" applyBorder="1" applyAlignment="1">
      <alignment horizontal="center" vertical="center"/>
    </xf>
    <xf numFmtId="0" fontId="7" fillId="0" borderId="5" xfId="21" applyFont="1" applyBorder="1" applyAlignment="1">
      <alignment horizontal="center" vertical="center" wrapText="1"/>
    </xf>
    <xf numFmtId="0" fontId="33" fillId="0" borderId="6" xfId="21" applyFont="1" applyBorder="1" applyAlignment="1">
      <alignment horizontal="center" vertical="center" wrapText="1"/>
    </xf>
    <xf numFmtId="0" fontId="33" fillId="0" borderId="17" xfId="21" applyFont="1" applyBorder="1" applyAlignment="1">
      <alignment horizontal="center" vertical="center" wrapText="1"/>
    </xf>
    <xf numFmtId="0" fontId="33" fillId="0" borderId="8" xfId="21" applyFont="1" applyBorder="1" applyAlignment="1">
      <alignment horizontal="center" vertical="center" wrapText="1"/>
    </xf>
    <xf numFmtId="0" fontId="33" fillId="0" borderId="9" xfId="21" applyFont="1" applyBorder="1" applyAlignment="1">
      <alignment horizontal="center" vertical="center" wrapText="1"/>
    </xf>
    <xf numFmtId="0" fontId="33" fillId="0" borderId="18" xfId="21" applyFont="1" applyBorder="1" applyAlignment="1">
      <alignment horizontal="center" vertical="center" wrapText="1"/>
    </xf>
    <xf numFmtId="0" fontId="2" fillId="0" borderId="39" xfId="21" applyBorder="1" applyAlignment="1">
      <alignment horizontal="center" vertical="center"/>
    </xf>
    <xf numFmtId="0" fontId="32" fillId="0" borderId="22" xfId="21" applyFont="1" applyBorder="1" applyAlignment="1">
      <alignment horizontal="center" vertical="center" wrapText="1"/>
    </xf>
    <xf numFmtId="0" fontId="3" fillId="0" borderId="4" xfId="21" applyFont="1" applyBorder="1" applyAlignment="1">
      <alignment horizontal="center" vertical="center" wrapText="1"/>
    </xf>
    <xf numFmtId="0" fontId="3" fillId="0" borderId="23" xfId="21" applyFont="1" applyBorder="1" applyAlignment="1">
      <alignment horizontal="center" vertical="center" wrapText="1"/>
    </xf>
    <xf numFmtId="0" fontId="3" fillId="0" borderId="7" xfId="21" applyFont="1" applyBorder="1" applyAlignment="1">
      <alignment horizontal="center" vertical="center" wrapText="1"/>
    </xf>
    <xf numFmtId="0" fontId="3" fillId="0" borderId="0" xfId="21" applyFont="1" applyAlignment="1">
      <alignment horizontal="center" vertical="center" wrapText="1"/>
    </xf>
    <xf numFmtId="0" fontId="3" fillId="0" borderId="20" xfId="21" applyFont="1" applyBorder="1" applyAlignment="1">
      <alignment horizontal="center" vertical="center" wrapText="1"/>
    </xf>
    <xf numFmtId="0" fontId="3" fillId="0" borderId="8" xfId="21" applyFont="1" applyBorder="1" applyAlignment="1">
      <alignment horizontal="center" vertical="center" wrapText="1"/>
    </xf>
    <xf numFmtId="0" fontId="3" fillId="0" borderId="9" xfId="21" applyFont="1" applyBorder="1" applyAlignment="1">
      <alignment horizontal="center" vertical="center" wrapText="1"/>
    </xf>
    <xf numFmtId="0" fontId="3" fillId="0" borderId="18" xfId="21" applyFont="1" applyBorder="1" applyAlignment="1">
      <alignment horizontal="center" vertical="center" wrapText="1"/>
    </xf>
    <xf numFmtId="49" fontId="2" fillId="0" borderId="37" xfId="21" quotePrefix="1" applyNumberFormat="1" applyBorder="1" applyAlignment="1">
      <alignment horizontal="center" vertical="center"/>
    </xf>
    <xf numFmtId="49" fontId="2" fillId="0" borderId="39" xfId="21" quotePrefix="1" applyNumberFormat="1" applyBorder="1" applyAlignment="1">
      <alignment horizontal="center" vertical="center"/>
    </xf>
    <xf numFmtId="49" fontId="2" fillId="0" borderId="38" xfId="21" quotePrefix="1" applyNumberFormat="1" applyBorder="1" applyAlignment="1">
      <alignment horizontal="center" vertical="center"/>
    </xf>
    <xf numFmtId="0" fontId="16" fillId="0" borderId="5" xfId="21" applyFont="1" applyBorder="1" applyAlignment="1">
      <alignment horizontal="center" vertical="center" readingOrder="2"/>
    </xf>
    <xf numFmtId="0" fontId="16" fillId="0" borderId="6" xfId="21" applyFont="1" applyBorder="1" applyAlignment="1">
      <alignment horizontal="center" vertical="center" readingOrder="2"/>
    </xf>
    <xf numFmtId="0" fontId="16" fillId="0" borderId="19" xfId="21" applyFont="1" applyBorder="1" applyAlignment="1">
      <alignment horizontal="center" vertical="center" readingOrder="2"/>
    </xf>
    <xf numFmtId="0" fontId="16" fillId="0" borderId="40" xfId="21" applyFont="1" applyBorder="1" applyAlignment="1">
      <alignment horizontal="center" vertical="center" readingOrder="2"/>
    </xf>
    <xf numFmtId="0" fontId="16" fillId="0" borderId="14" xfId="21" applyFont="1" applyBorder="1" applyAlignment="1">
      <alignment horizontal="center" vertical="center" readingOrder="2"/>
    </xf>
    <xf numFmtId="0" fontId="16" fillId="0" borderId="15" xfId="21" applyFont="1" applyBorder="1" applyAlignment="1">
      <alignment horizontal="center" vertical="center" readingOrder="2"/>
    </xf>
    <xf numFmtId="0" fontId="19" fillId="0" borderId="13" xfId="21" applyFont="1" applyBorder="1" applyAlignment="1">
      <alignment horizontal="center" vertical="center" wrapText="1" readingOrder="2"/>
    </xf>
    <xf numFmtId="0" fontId="19" fillId="0" borderId="14" xfId="21" applyFont="1" applyBorder="1" applyAlignment="1">
      <alignment horizontal="center" vertical="center" wrapText="1" readingOrder="2"/>
    </xf>
    <xf numFmtId="0" fontId="19" fillId="0" borderId="36" xfId="21" applyFont="1" applyBorder="1" applyAlignment="1">
      <alignment horizontal="center" vertical="center" wrapText="1" readingOrder="2"/>
    </xf>
    <xf numFmtId="0" fontId="19" fillId="0" borderId="35" xfId="21" applyFont="1" applyBorder="1" applyAlignment="1">
      <alignment horizontal="right" vertical="center"/>
    </xf>
    <xf numFmtId="0" fontId="30" fillId="0" borderId="6" xfId="21" applyFont="1" applyBorder="1" applyAlignment="1">
      <alignment horizontal="right" vertical="center"/>
    </xf>
    <xf numFmtId="0" fontId="30" fillId="0" borderId="17" xfId="21" applyFont="1" applyBorder="1" applyAlignment="1">
      <alignment horizontal="right" vertical="center"/>
    </xf>
    <xf numFmtId="0" fontId="3" fillId="0" borderId="10" xfId="21" applyFont="1" applyBorder="1" applyAlignment="1">
      <alignment horizontal="center" vertical="center" wrapText="1"/>
    </xf>
    <xf numFmtId="0" fontId="3" fillId="0" borderId="12" xfId="21" applyFont="1" applyBorder="1" applyAlignment="1">
      <alignment horizontal="center" vertical="center" wrapText="1"/>
    </xf>
    <xf numFmtId="0" fontId="3" fillId="0" borderId="34" xfId="21" applyFont="1" applyBorder="1" applyAlignment="1">
      <alignment horizontal="center" vertical="center" wrapText="1"/>
    </xf>
    <xf numFmtId="49" fontId="11" fillId="0" borderId="0" xfId="21" applyNumberFormat="1" applyFont="1" applyAlignment="1">
      <alignment horizontal="center"/>
    </xf>
    <xf numFmtId="1" fontId="9" fillId="0" borderId="2" xfId="21" applyNumberFormat="1" applyFont="1" applyBorder="1" applyAlignment="1">
      <alignment horizontal="center" vertical="center"/>
    </xf>
    <xf numFmtId="1" fontId="9" fillId="0" borderId="31" xfId="21" applyNumberFormat="1" applyFont="1" applyBorder="1" applyAlignment="1">
      <alignment horizontal="center" vertical="center"/>
    </xf>
    <xf numFmtId="1" fontId="17" fillId="0" borderId="42" xfId="21" applyNumberFormat="1" applyFont="1" applyBorder="1" applyAlignment="1">
      <alignment horizontal="center" vertical="center"/>
    </xf>
    <xf numFmtId="1" fontId="17" fillId="0" borderId="2" xfId="21" applyNumberFormat="1" applyFont="1" applyBorder="1" applyAlignment="1">
      <alignment horizontal="center" vertical="center"/>
    </xf>
    <xf numFmtId="1" fontId="17" fillId="0" borderId="5" xfId="21" applyNumberFormat="1" applyFont="1" applyBorder="1" applyAlignment="1">
      <alignment horizontal="center" vertical="center"/>
    </xf>
    <xf numFmtId="1" fontId="17" fillId="0" borderId="6" xfId="21" applyNumberFormat="1" applyFont="1" applyBorder="1" applyAlignment="1">
      <alignment horizontal="center" vertical="center"/>
    </xf>
    <xf numFmtId="1" fontId="17" fillId="0" borderId="17" xfId="21" applyNumberFormat="1" applyFont="1" applyBorder="1" applyAlignment="1">
      <alignment horizontal="center" vertical="center"/>
    </xf>
    <xf numFmtId="1" fontId="26" fillId="0" borderId="41" xfId="21" applyNumberFormat="1" applyFont="1" applyBorder="1" applyAlignment="1">
      <alignment horizontal="center" vertical="center" wrapText="1"/>
    </xf>
    <xf numFmtId="1" fontId="26" fillId="0" borderId="32" xfId="21" applyNumberFormat="1" applyFont="1" applyBorder="1" applyAlignment="1">
      <alignment horizontal="center" vertical="center" wrapText="1"/>
    </xf>
    <xf numFmtId="1" fontId="26" fillId="0" borderId="33" xfId="21" applyNumberFormat="1" applyFont="1" applyBorder="1" applyAlignment="1">
      <alignment horizontal="center" vertical="center" wrapText="1"/>
    </xf>
    <xf numFmtId="1" fontId="26" fillId="0" borderId="42" xfId="21" applyNumberFormat="1" applyFont="1" applyBorder="1" applyAlignment="1">
      <alignment horizontal="center" vertical="center" wrapText="1"/>
    </xf>
    <xf numFmtId="1" fontId="26" fillId="0" borderId="2" xfId="21" applyNumberFormat="1" applyFont="1" applyBorder="1" applyAlignment="1">
      <alignment horizontal="center" vertical="center" wrapText="1"/>
    </xf>
    <xf numFmtId="1" fontId="26" fillId="0" borderId="31" xfId="21" applyNumberFormat="1" applyFont="1" applyBorder="1" applyAlignment="1">
      <alignment horizontal="center" vertical="center" wrapText="1"/>
    </xf>
    <xf numFmtId="1" fontId="17" fillId="0" borderId="43" xfId="21" applyNumberFormat="1" applyFont="1" applyBorder="1" applyAlignment="1">
      <alignment horizontal="center" vertical="center"/>
    </xf>
    <xf numFmtId="1" fontId="17" fillId="0" borderId="25" xfId="21" applyNumberFormat="1" applyFont="1" applyBorder="1" applyAlignment="1">
      <alignment horizontal="center" vertical="center"/>
    </xf>
    <xf numFmtId="1" fontId="17" fillId="0" borderId="26" xfId="21" applyNumberFormat="1" applyFont="1" applyBorder="1" applyAlignment="1">
      <alignment horizontal="center" vertical="center"/>
    </xf>
    <xf numFmtId="1" fontId="34" fillId="0" borderId="35" xfId="21" applyNumberFormat="1" applyFont="1" applyBorder="1" applyAlignment="1">
      <alignment horizontal="center" vertical="center" wrapText="1"/>
    </xf>
    <xf numFmtId="1" fontId="35" fillId="0" borderId="6" xfId="21" applyNumberFormat="1" applyFont="1" applyBorder="1" applyAlignment="1">
      <alignment horizontal="center" vertical="center" wrapText="1"/>
    </xf>
    <xf numFmtId="1" fontId="35" fillId="0" borderId="19" xfId="21" applyNumberFormat="1" applyFont="1" applyBorder="1" applyAlignment="1">
      <alignment horizontal="center" vertical="center" wrapText="1"/>
    </xf>
    <xf numFmtId="1" fontId="35" fillId="0" borderId="12" xfId="21" applyNumberFormat="1" applyFont="1" applyBorder="1" applyAlignment="1">
      <alignment horizontal="center" vertical="center" wrapText="1"/>
    </xf>
    <xf numFmtId="1" fontId="35" fillId="0" borderId="0" xfId="21" applyNumberFormat="1" applyFont="1" applyAlignment="1">
      <alignment horizontal="center" vertical="center" wrapText="1"/>
    </xf>
    <xf numFmtId="1" fontId="35" fillId="0" borderId="1" xfId="21" applyNumberFormat="1" applyFont="1" applyBorder="1" applyAlignment="1">
      <alignment horizontal="center" vertical="center" wrapText="1"/>
    </xf>
    <xf numFmtId="1" fontId="35" fillId="0" borderId="34" xfId="21" applyNumberFormat="1" applyFont="1" applyBorder="1" applyAlignment="1">
      <alignment horizontal="center" vertical="center" wrapText="1"/>
    </xf>
    <xf numFmtId="1" fontId="35" fillId="0" borderId="9" xfId="21" applyNumberFormat="1" applyFont="1" applyBorder="1" applyAlignment="1">
      <alignment horizontal="center" vertical="center" wrapText="1"/>
    </xf>
    <xf numFmtId="1" fontId="35" fillId="0" borderId="16" xfId="21" applyNumberFormat="1" applyFont="1" applyBorder="1" applyAlignment="1">
      <alignment horizontal="center" vertical="center" wrapText="1"/>
    </xf>
    <xf numFmtId="1" fontId="9" fillId="0" borderId="24" xfId="21" applyNumberFormat="1" applyFont="1" applyBorder="1" applyAlignment="1">
      <alignment horizontal="center" vertical="center"/>
    </xf>
    <xf numFmtId="1" fontId="9" fillId="0" borderId="25" xfId="21" applyNumberFormat="1" applyFont="1" applyBorder="1" applyAlignment="1">
      <alignment horizontal="center" vertical="center"/>
    </xf>
    <xf numFmtId="1" fontId="9" fillId="0" borderId="26" xfId="21" applyNumberFormat="1" applyFont="1" applyBorder="1" applyAlignment="1">
      <alignment horizontal="center" vertical="center"/>
    </xf>
    <xf numFmtId="1" fontId="1" fillId="0" borderId="42" xfId="21" applyNumberFormat="1" applyFont="1" applyBorder="1" applyAlignment="1">
      <alignment horizontal="center" vertical="center"/>
    </xf>
    <xf numFmtId="1" fontId="1" fillId="0" borderId="5" xfId="21" applyNumberFormat="1" applyFont="1" applyBorder="1" applyAlignment="1">
      <alignment horizontal="center" vertical="center"/>
    </xf>
    <xf numFmtId="1" fontId="1" fillId="0" borderId="6" xfId="21" applyNumberFormat="1" applyFont="1" applyBorder="1" applyAlignment="1">
      <alignment horizontal="center" vertical="center"/>
    </xf>
    <xf numFmtId="1" fontId="1" fillId="0" borderId="17" xfId="21" applyNumberFormat="1" applyFont="1" applyBorder="1" applyAlignment="1">
      <alignment horizontal="center" vertical="center"/>
    </xf>
    <xf numFmtId="1" fontId="1" fillId="0" borderId="8" xfId="21" applyNumberFormat="1" applyFont="1" applyBorder="1" applyAlignment="1">
      <alignment horizontal="center" vertical="center"/>
    </xf>
    <xf numFmtId="1" fontId="1" fillId="0" borderId="9" xfId="21" applyNumberFormat="1" applyFont="1" applyBorder="1" applyAlignment="1">
      <alignment horizontal="center" vertical="center"/>
    </xf>
    <xf numFmtId="1" fontId="1" fillId="0" borderId="18" xfId="21" applyNumberFormat="1" applyFont="1" applyBorder="1" applyAlignment="1">
      <alignment horizontal="center" vertical="center"/>
    </xf>
    <xf numFmtId="1" fontId="17" fillId="0" borderId="8" xfId="21" applyNumberFormat="1" applyFont="1" applyBorder="1" applyAlignment="1">
      <alignment horizontal="center" vertical="center"/>
    </xf>
    <xf numFmtId="1" fontId="17" fillId="0" borderId="9" xfId="21" applyNumberFormat="1" applyFont="1" applyBorder="1" applyAlignment="1">
      <alignment horizontal="center" vertical="center"/>
    </xf>
    <xf numFmtId="1" fontId="17" fillId="0" borderId="18" xfId="21" applyNumberFormat="1" applyFont="1" applyBorder="1" applyAlignment="1">
      <alignment horizontal="center" vertical="center"/>
    </xf>
    <xf numFmtId="1" fontId="12" fillId="0" borderId="2" xfId="21" applyNumberFormat="1" applyFont="1" applyBorder="1" applyAlignment="1">
      <alignment horizontal="center" vertical="center"/>
    </xf>
    <xf numFmtId="1" fontId="12" fillId="0" borderId="31" xfId="21" applyNumberFormat="1" applyFont="1" applyBorder="1" applyAlignment="1">
      <alignment horizontal="center" vertical="center"/>
    </xf>
    <xf numFmtId="1" fontId="17" fillId="0" borderId="24" xfId="21" applyNumberFormat="1" applyFont="1" applyBorder="1" applyAlignment="1">
      <alignment horizontal="center" vertical="center"/>
    </xf>
    <xf numFmtId="1" fontId="9" fillId="0" borderId="30" xfId="21" applyNumberFormat="1" applyFont="1" applyBorder="1" applyAlignment="1">
      <alignment horizontal="center" vertical="center"/>
    </xf>
    <xf numFmtId="1" fontId="22" fillId="0" borderId="2" xfId="21" applyNumberFormat="1" applyFont="1" applyBorder="1" applyAlignment="1">
      <alignment horizontal="center" vertical="center" wrapText="1"/>
    </xf>
    <xf numFmtId="1" fontId="29" fillId="0" borderId="2" xfId="21" applyNumberFormat="1" applyFont="1" applyBorder="1" applyAlignment="1">
      <alignment horizontal="center" vertical="center"/>
    </xf>
    <xf numFmtId="1" fontId="29" fillId="0" borderId="2" xfId="21" applyNumberFormat="1" applyFont="1" applyBorder="1" applyAlignment="1">
      <alignment horizontal="center" vertical="center" wrapText="1"/>
    </xf>
    <xf numFmtId="1" fontId="29" fillId="0" borderId="24" xfId="21" applyNumberFormat="1" applyFont="1" applyBorder="1" applyAlignment="1">
      <alignment horizontal="center" vertical="center"/>
    </xf>
    <xf numFmtId="1" fontId="29" fillId="0" borderId="25" xfId="21" applyNumberFormat="1" applyFont="1" applyBorder="1" applyAlignment="1">
      <alignment horizontal="center" vertical="center"/>
    </xf>
    <xf numFmtId="49" fontId="18" fillId="0" borderId="0" xfId="21" applyNumberFormat="1" applyFont="1" applyAlignment="1">
      <alignment horizontal="center"/>
    </xf>
    <xf numFmtId="0" fontId="19" fillId="0" borderId="6" xfId="21" applyFont="1" applyBorder="1" applyAlignment="1">
      <alignment horizontal="right" vertical="center"/>
    </xf>
    <xf numFmtId="0" fontId="19" fillId="0" borderId="17" xfId="21" applyFont="1" applyBorder="1" applyAlignment="1">
      <alignment horizontal="right" vertical="center"/>
    </xf>
    <xf numFmtId="0" fontId="39" fillId="3" borderId="114" xfId="36" applyFont="1" applyFill="1" applyBorder="1" applyAlignment="1">
      <alignment horizontal="center" vertical="center" wrapText="1" readingOrder="1"/>
    </xf>
    <xf numFmtId="0" fontId="39" fillId="3" borderId="115" xfId="36" applyFont="1" applyFill="1" applyBorder="1" applyAlignment="1">
      <alignment horizontal="center" vertical="center" wrapText="1" readingOrder="1"/>
    </xf>
    <xf numFmtId="0" fontId="0" fillId="0" borderId="4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6" xfId="0" applyBorder="1" applyAlignment="1">
      <alignment horizontal="left"/>
    </xf>
    <xf numFmtId="0" fontId="16" fillId="0" borderId="7" xfId="21" applyFont="1" applyBorder="1" applyAlignment="1">
      <alignment horizontal="center" vertical="center" readingOrder="2"/>
    </xf>
    <xf numFmtId="0" fontId="16" fillId="0" borderId="0" xfId="21" applyFont="1" applyAlignment="1">
      <alignment horizontal="center" vertical="center" readingOrder="2"/>
    </xf>
    <xf numFmtId="0" fontId="16" fillId="0" borderId="1" xfId="21" applyFont="1" applyBorder="1" applyAlignment="1">
      <alignment horizontal="center" vertical="center" readingOrder="2"/>
    </xf>
    <xf numFmtId="0" fontId="2" fillId="0" borderId="114" xfId="21" applyBorder="1" applyAlignment="1">
      <alignment horizontal="center" vertical="center"/>
    </xf>
    <xf numFmtId="0" fontId="39" fillId="0" borderId="114" xfId="36" applyFont="1" applyBorder="1" applyAlignment="1">
      <alignment horizontal="center" vertical="center" wrapText="1" readingOrder="1"/>
    </xf>
    <xf numFmtId="0" fontId="41" fillId="2" borderId="111" xfId="36" applyFont="1" applyFill="1" applyBorder="1" applyAlignment="1">
      <alignment horizontal="center" vertical="center" wrapText="1" readingOrder="1"/>
    </xf>
    <xf numFmtId="0" fontId="41" fillId="2" borderId="112" xfId="36" applyFont="1" applyFill="1" applyBorder="1" applyAlignment="1">
      <alignment horizontal="center" vertical="center" wrapText="1" readingOrder="1"/>
    </xf>
    <xf numFmtId="0" fontId="41" fillId="2" borderId="114" xfId="36" applyFont="1" applyFill="1" applyBorder="1" applyAlignment="1">
      <alignment horizontal="center" vertical="center" wrapText="1" readingOrder="1"/>
    </xf>
    <xf numFmtId="0" fontId="41" fillId="2" borderId="115" xfId="36" applyFont="1" applyFill="1" applyBorder="1" applyAlignment="1">
      <alignment horizontal="center" vertical="center" wrapText="1" readingOrder="1"/>
    </xf>
    <xf numFmtId="0" fontId="39" fillId="0" borderId="113" xfId="36" applyFont="1" applyBorder="1" applyAlignment="1">
      <alignment horizontal="center" vertical="center" wrapText="1" readingOrder="1"/>
    </xf>
    <xf numFmtId="0" fontId="41" fillId="2" borderId="110" xfId="36" applyFont="1" applyFill="1" applyBorder="1" applyAlignment="1">
      <alignment horizontal="center" vertical="center" wrapText="1" readingOrder="1"/>
    </xf>
    <xf numFmtId="0" fontId="41" fillId="2" borderId="113" xfId="36" applyFont="1" applyFill="1" applyBorder="1" applyAlignment="1">
      <alignment horizontal="center" vertical="center" wrapText="1" readingOrder="1"/>
    </xf>
    <xf numFmtId="0" fontId="4" fillId="2" borderId="111" xfId="21" applyFont="1" applyFill="1" applyBorder="1" applyAlignment="1">
      <alignment horizontal="center" vertical="center" wrapText="1"/>
    </xf>
    <xf numFmtId="0" fontId="4" fillId="2" borderId="114" xfId="21" applyFont="1" applyFill="1" applyBorder="1" applyAlignment="1">
      <alignment horizontal="center" vertical="center" wrapText="1"/>
    </xf>
    <xf numFmtId="0" fontId="39" fillId="0" borderId="115" xfId="36" applyFont="1" applyBorder="1" applyAlignment="1">
      <alignment horizontal="center" vertical="center" wrapText="1" readingOrder="1"/>
    </xf>
    <xf numFmtId="0" fontId="17" fillId="0" borderId="114" xfId="36" applyFont="1" applyBorder="1" applyAlignment="1">
      <alignment horizontal="center" vertical="center" wrapText="1" readingOrder="1"/>
    </xf>
    <xf numFmtId="0" fontId="17" fillId="0" borderId="115" xfId="36" applyFont="1" applyBorder="1" applyAlignment="1">
      <alignment horizontal="center" vertical="center" wrapText="1" readingOrder="1"/>
    </xf>
    <xf numFmtId="0" fontId="17" fillId="3" borderId="113" xfId="36" applyFont="1" applyFill="1" applyBorder="1" applyAlignment="1">
      <alignment horizontal="center" vertical="center" wrapText="1" readingOrder="1"/>
    </xf>
    <xf numFmtId="0" fontId="17" fillId="3" borderId="114" xfId="36" applyFont="1" applyFill="1" applyBorder="1" applyAlignment="1">
      <alignment horizontal="center" vertical="center" wrapText="1" readingOrder="1"/>
    </xf>
    <xf numFmtId="0" fontId="39" fillId="3" borderId="113" xfId="36" applyFont="1" applyFill="1" applyBorder="1" applyAlignment="1">
      <alignment horizontal="center" vertical="center" wrapText="1" readingOrder="1"/>
    </xf>
    <xf numFmtId="0" fontId="4" fillId="0" borderId="10" xfId="44" applyFont="1" applyBorder="1" applyAlignment="1">
      <alignment horizontal="center" vertical="center" wrapText="1"/>
    </xf>
    <xf numFmtId="0" fontId="4" fillId="0" borderId="4" xfId="44" applyFont="1" applyBorder="1" applyAlignment="1">
      <alignment horizontal="center" vertical="center" wrapText="1"/>
    </xf>
    <xf numFmtId="0" fontId="4" fillId="0" borderId="11" xfId="44" applyFont="1" applyBorder="1" applyAlignment="1">
      <alignment horizontal="center" vertical="center" wrapText="1"/>
    </xf>
    <xf numFmtId="0" fontId="4" fillId="0" borderId="13" xfId="44" applyFont="1" applyBorder="1" applyAlignment="1">
      <alignment horizontal="center" vertical="center" wrapText="1"/>
    </xf>
    <xf numFmtId="0" fontId="4" fillId="0" borderId="14" xfId="44" applyFont="1" applyBorder="1" applyAlignment="1">
      <alignment horizontal="center" vertical="center" wrapText="1"/>
    </xf>
    <xf numFmtId="0" fontId="4" fillId="0" borderId="15" xfId="44" applyFont="1" applyBorder="1" applyAlignment="1">
      <alignment horizontal="center" vertical="center" wrapText="1"/>
    </xf>
    <xf numFmtId="0" fontId="17" fillId="0" borderId="4" xfId="44" quotePrefix="1" applyFont="1" applyBorder="1" applyAlignment="1">
      <alignment horizontal="left" vertical="center" wrapText="1"/>
    </xf>
    <xf numFmtId="0" fontId="17" fillId="0" borderId="4" xfId="44" applyFont="1" applyBorder="1" applyAlignment="1">
      <alignment horizontal="left" vertical="center" wrapText="1"/>
    </xf>
    <xf numFmtId="0" fontId="17" fillId="0" borderId="0" xfId="44" applyFont="1" applyAlignment="1">
      <alignment horizontal="left" vertical="center" wrapText="1"/>
    </xf>
    <xf numFmtId="0" fontId="17" fillId="0" borderId="14" xfId="44" applyFont="1" applyBorder="1" applyAlignment="1">
      <alignment horizontal="left" vertical="center" wrapText="1"/>
    </xf>
    <xf numFmtId="0" fontId="39" fillId="0" borderId="0" xfId="36" applyFont="1" applyAlignment="1">
      <alignment horizontal="left" vertical="center" wrapText="1" readingOrder="1"/>
    </xf>
    <xf numFmtId="0" fontId="42" fillId="0" borderId="0" xfId="36" applyFont="1" applyAlignment="1">
      <alignment horizontal="left" vertical="center" wrapText="1" readingOrder="1"/>
    </xf>
    <xf numFmtId="0" fontId="38" fillId="0" borderId="27" xfId="36" applyFont="1" applyBorder="1" applyAlignment="1">
      <alignment horizontal="center" vertical="center" wrapText="1" readingOrder="1"/>
    </xf>
    <xf numFmtId="0" fontId="38" fillId="0" borderId="28" xfId="36" applyFont="1" applyBorder="1" applyAlignment="1">
      <alignment horizontal="center" vertical="center" wrapText="1" readingOrder="1"/>
    </xf>
    <xf numFmtId="0" fontId="38" fillId="0" borderId="14" xfId="36" applyFont="1" applyBorder="1" applyAlignment="1">
      <alignment horizontal="center" vertical="center" wrapText="1" readingOrder="1"/>
    </xf>
    <xf numFmtId="0" fontId="40" fillId="3" borderId="27" xfId="36" applyFont="1" applyFill="1" applyBorder="1" applyAlignment="1">
      <alignment horizontal="center" vertical="center" wrapText="1" readingOrder="1"/>
    </xf>
    <xf numFmtId="0" fontId="40" fillId="3" borderId="28" xfId="36" applyFont="1" applyFill="1" applyBorder="1" applyAlignment="1">
      <alignment horizontal="center" vertical="center" wrapText="1" readingOrder="1"/>
    </xf>
    <xf numFmtId="0" fontId="40" fillId="3" borderId="29" xfId="36" applyFont="1" applyFill="1" applyBorder="1" applyAlignment="1">
      <alignment horizontal="center" vertical="center" wrapText="1" readingOrder="1"/>
    </xf>
    <xf numFmtId="0" fontId="39" fillId="0" borderId="1" xfId="36" applyFont="1" applyBorder="1" applyAlignment="1">
      <alignment horizontal="left" vertical="center" wrapText="1" readingOrder="1"/>
    </xf>
    <xf numFmtId="0" fontId="39" fillId="0" borderId="109" xfId="36" applyFont="1" applyBorder="1" applyAlignment="1">
      <alignment horizontal="center" vertical="center" wrapText="1" readingOrder="1"/>
    </xf>
    <xf numFmtId="0" fontId="39" fillId="0" borderId="53" xfId="36" applyFont="1" applyBorder="1" applyAlignment="1">
      <alignment horizontal="center" vertical="center" wrapText="1" readingOrder="1"/>
    </xf>
    <xf numFmtId="0" fontId="39" fillId="0" borderId="54" xfId="36" applyFont="1" applyBorder="1" applyAlignment="1">
      <alignment horizontal="center" vertical="center" wrapText="1" readingOrder="1"/>
    </xf>
    <xf numFmtId="0" fontId="39" fillId="0" borderId="2" xfId="36" applyFont="1" applyBorder="1" applyAlignment="1">
      <alignment horizontal="center" vertical="center" wrapText="1" readingOrder="1"/>
    </xf>
    <xf numFmtId="0" fontId="39" fillId="0" borderId="24" xfId="36" applyFont="1" applyBorder="1" applyAlignment="1">
      <alignment horizontal="center" vertical="center" wrapText="1" readingOrder="1"/>
    </xf>
    <xf numFmtId="0" fontId="39" fillId="3" borderId="2" xfId="36" applyFont="1" applyFill="1" applyBorder="1" applyAlignment="1">
      <alignment horizontal="center" vertical="center" wrapText="1" readingOrder="1"/>
    </xf>
    <xf numFmtId="0" fontId="39" fillId="3" borderId="26" xfId="36" applyFont="1" applyFill="1" applyBorder="1" applyAlignment="1">
      <alignment horizontal="center" vertical="center" wrapText="1" readingOrder="1"/>
    </xf>
    <xf numFmtId="0" fontId="39" fillId="3" borderId="31" xfId="36" applyFont="1" applyFill="1" applyBorder="1" applyAlignment="1">
      <alignment horizontal="center" vertical="center" wrapText="1" readingOrder="1"/>
    </xf>
    <xf numFmtId="0" fontId="39" fillId="0" borderId="0" xfId="36" applyFont="1" applyAlignment="1">
      <alignment horizontal="left" vertical="top" wrapText="1" readingOrder="1"/>
    </xf>
    <xf numFmtId="0" fontId="42" fillId="0" borderId="0" xfId="36" applyFont="1" applyAlignment="1">
      <alignment horizontal="left" vertical="top" wrapText="1" readingOrder="1"/>
    </xf>
    <xf numFmtId="0" fontId="40" fillId="0" borderId="58" xfId="36" applyFont="1" applyBorder="1" applyAlignment="1">
      <alignment horizontal="center" vertical="center" wrapText="1" readingOrder="1"/>
    </xf>
    <xf numFmtId="0" fontId="40" fillId="0" borderId="59" xfId="36" applyFont="1" applyBorder="1" applyAlignment="1">
      <alignment horizontal="center" vertical="center" wrapText="1" readingOrder="1"/>
    </xf>
    <xf numFmtId="0" fontId="40" fillId="3" borderId="59" xfId="36" applyFont="1" applyFill="1" applyBorder="1" applyAlignment="1">
      <alignment horizontal="center" vertical="center" wrapText="1" readingOrder="1"/>
    </xf>
    <xf numFmtId="0" fontId="40" fillId="3" borderId="60" xfId="36" applyFont="1" applyFill="1" applyBorder="1" applyAlignment="1">
      <alignment horizontal="center" vertical="center" wrapText="1" readingOrder="1"/>
    </xf>
    <xf numFmtId="0" fontId="38" fillId="0" borderId="29" xfId="36" applyFont="1" applyBorder="1" applyAlignment="1">
      <alignment horizontal="center" vertical="center" wrapText="1" readingOrder="1"/>
    </xf>
    <xf numFmtId="0" fontId="39" fillId="0" borderId="69" xfId="36" applyFont="1" applyBorder="1" applyAlignment="1">
      <alignment horizontal="center" vertical="center" wrapText="1" readingOrder="1"/>
    </xf>
    <xf numFmtId="0" fontId="39" fillId="0" borderId="21" xfId="36" applyFont="1" applyBorder="1" applyAlignment="1">
      <alignment horizontal="center" vertical="center" wrapText="1" readingOrder="1"/>
    </xf>
    <xf numFmtId="0" fontId="39" fillId="3" borderId="70" xfId="36" applyFont="1" applyFill="1" applyBorder="1" applyAlignment="1">
      <alignment horizontal="center" vertical="center" wrapText="1" readingOrder="1"/>
    </xf>
    <xf numFmtId="0" fontId="39" fillId="3" borderId="71" xfId="36" applyFont="1" applyFill="1" applyBorder="1" applyAlignment="1">
      <alignment horizontal="center" vertical="center" wrapText="1" readingOrder="1"/>
    </xf>
    <xf numFmtId="0" fontId="39" fillId="3" borderId="66" xfId="36" applyFont="1" applyFill="1" applyBorder="1" applyAlignment="1">
      <alignment horizontal="center" vertical="center" wrapText="1" readingOrder="1"/>
    </xf>
    <xf numFmtId="0" fontId="39" fillId="3" borderId="72" xfId="36" applyFont="1" applyFill="1" applyBorder="1" applyAlignment="1">
      <alignment horizontal="center" vertical="center" wrapText="1" readingOrder="1"/>
    </xf>
    <xf numFmtId="0" fontId="39" fillId="0" borderId="63" xfId="36" applyFont="1" applyBorder="1" applyAlignment="1">
      <alignment horizontal="center" vertical="center" wrapText="1" readingOrder="1"/>
    </xf>
    <xf numFmtId="0" fontId="39" fillId="0" borderId="84" xfId="36" applyFont="1" applyBorder="1" applyAlignment="1">
      <alignment horizontal="center" vertical="center" wrapText="1" readingOrder="1"/>
    </xf>
    <xf numFmtId="0" fontId="39" fillId="3" borderId="85" xfId="36" applyFont="1" applyFill="1" applyBorder="1" applyAlignment="1">
      <alignment horizontal="center" vertical="center" wrapText="1" readingOrder="1"/>
    </xf>
    <xf numFmtId="0" fontId="39" fillId="3" borderId="63" xfId="36" applyFont="1" applyFill="1" applyBorder="1" applyAlignment="1">
      <alignment horizontal="center" vertical="center" wrapText="1" readingOrder="1"/>
    </xf>
    <xf numFmtId="0" fontId="39" fillId="3" borderId="67" xfId="36" applyFont="1" applyFill="1" applyBorder="1" applyAlignment="1">
      <alignment horizontal="center" vertical="center" wrapText="1" readingOrder="1"/>
    </xf>
    <xf numFmtId="0" fontId="39" fillId="0" borderId="61" xfId="36" applyFont="1" applyBorder="1" applyAlignment="1">
      <alignment horizontal="center" vertical="center" wrapText="1" readingOrder="1"/>
    </xf>
    <xf numFmtId="0" fontId="39" fillId="0" borderId="56" xfId="36" applyFont="1" applyBorder="1" applyAlignment="1">
      <alignment horizontal="center" vertical="center" wrapText="1" readingOrder="1"/>
    </xf>
    <xf numFmtId="0" fontId="39" fillId="3" borderId="79" xfId="36" applyFont="1" applyFill="1" applyBorder="1" applyAlignment="1">
      <alignment horizontal="center" vertical="center" wrapText="1" readingOrder="1"/>
    </xf>
    <xf numFmtId="0" fontId="39" fillId="3" borderId="61" xfId="36" applyFont="1" applyFill="1" applyBorder="1" applyAlignment="1">
      <alignment horizontal="center" vertical="center" wrapText="1" readingOrder="1"/>
    </xf>
    <xf numFmtId="0" fontId="39" fillId="3" borderId="62" xfId="36" applyFont="1" applyFill="1" applyBorder="1" applyAlignment="1">
      <alignment horizontal="center" vertical="center" wrapText="1" readingOrder="1"/>
    </xf>
    <xf numFmtId="0" fontId="39" fillId="0" borderId="108" xfId="36" applyFont="1" applyBorder="1" applyAlignment="1">
      <alignment horizontal="center" vertical="center" wrapText="1" readingOrder="1"/>
    </xf>
    <xf numFmtId="0" fontId="39" fillId="0" borderId="52" xfId="36" applyFont="1" applyBorder="1" applyAlignment="1">
      <alignment horizontal="center" vertical="center" wrapText="1" readingOrder="1"/>
    </xf>
    <xf numFmtId="0" fontId="39" fillId="0" borderId="32" xfId="36" applyFont="1" applyBorder="1" applyAlignment="1">
      <alignment horizontal="center" vertical="center" wrapText="1" readingOrder="1"/>
    </xf>
    <xf numFmtId="0" fontId="39" fillId="0" borderId="75" xfId="36" applyFont="1" applyBorder="1" applyAlignment="1">
      <alignment horizontal="center" vertical="center" wrapText="1" readingOrder="1"/>
    </xf>
    <xf numFmtId="0" fontId="39" fillId="3" borderId="75" xfId="36" applyFont="1" applyFill="1" applyBorder="1" applyAlignment="1">
      <alignment horizontal="center" vertical="center" wrapText="1" readingOrder="1"/>
    </xf>
    <xf numFmtId="0" fontId="39" fillId="3" borderId="32" xfId="36" applyFont="1" applyFill="1" applyBorder="1" applyAlignment="1">
      <alignment horizontal="center" vertical="center" wrapText="1" readingOrder="1"/>
    </xf>
    <xf numFmtId="0" fontId="39" fillId="3" borderId="33" xfId="36" applyFont="1" applyFill="1" applyBorder="1" applyAlignment="1">
      <alignment horizontal="center" vertical="center" wrapText="1" readingOrder="1"/>
    </xf>
    <xf numFmtId="0" fontId="38" fillId="0" borderId="106" xfId="36" applyFont="1" applyBorder="1" applyAlignment="1">
      <alignment horizontal="center" vertical="center" wrapText="1" readingOrder="1"/>
    </xf>
    <xf numFmtId="0" fontId="38" fillId="0" borderId="4" xfId="36" applyFont="1" applyBorder="1" applyAlignment="1">
      <alignment horizontal="center" vertical="center" wrapText="1" readingOrder="1"/>
    </xf>
    <xf numFmtId="0" fontId="38" fillId="0" borderId="49" xfId="36" applyFont="1" applyBorder="1" applyAlignment="1">
      <alignment horizontal="center" vertical="center" wrapText="1" readingOrder="1"/>
    </xf>
    <xf numFmtId="0" fontId="38" fillId="0" borderId="0" xfId="36" applyFont="1" applyAlignment="1">
      <alignment horizontal="center" vertical="center" wrapText="1" readingOrder="1"/>
    </xf>
    <xf numFmtId="0" fontId="38" fillId="0" borderId="10" xfId="36" applyFont="1" applyBorder="1" applyAlignment="1">
      <alignment horizontal="center" vertical="center" wrapText="1" readingOrder="1"/>
    </xf>
    <xf numFmtId="0" fontId="38" fillId="0" borderId="11" xfId="36" applyFont="1" applyBorder="1" applyAlignment="1">
      <alignment horizontal="center" vertical="center" wrapText="1" readingOrder="1"/>
    </xf>
    <xf numFmtId="0" fontId="38" fillId="0" borderId="12" xfId="36" applyFont="1" applyBorder="1" applyAlignment="1">
      <alignment horizontal="center" vertical="center" wrapText="1" readingOrder="1"/>
    </xf>
    <xf numFmtId="0" fontId="38" fillId="0" borderId="1" xfId="36" applyFont="1" applyBorder="1" applyAlignment="1">
      <alignment horizontal="center" vertical="center" wrapText="1" readingOrder="1"/>
    </xf>
    <xf numFmtId="0" fontId="17" fillId="0" borderId="0" xfId="44" quotePrefix="1" applyFont="1" applyAlignment="1">
      <alignment horizontal="left" vertical="center" wrapText="1"/>
    </xf>
    <xf numFmtId="0" fontId="38" fillId="0" borderId="105" xfId="36" applyFont="1" applyBorder="1" applyAlignment="1">
      <alignment horizontal="center" vertical="center" wrapText="1" readingOrder="1"/>
    </xf>
    <xf numFmtId="0" fontId="38" fillId="0" borderId="107" xfId="36" applyFont="1" applyBorder="1" applyAlignment="1">
      <alignment horizontal="center" vertical="center" wrapText="1" readingOrder="1"/>
    </xf>
    <xf numFmtId="0" fontId="38" fillId="0" borderId="47" xfId="36" applyFont="1" applyBorder="1" applyAlignment="1">
      <alignment horizontal="center" vertical="center" wrapText="1" readingOrder="1"/>
    </xf>
    <xf numFmtId="0" fontId="38" fillId="0" borderId="48" xfId="36" applyFont="1" applyBorder="1" applyAlignment="1">
      <alignment horizontal="center" vertical="center" wrapText="1" readingOrder="1"/>
    </xf>
    <xf numFmtId="0" fontId="38" fillId="0" borderId="50" xfId="36" applyFont="1" applyBorder="1" applyAlignment="1">
      <alignment horizontal="center" vertical="center" wrapText="1" readingOrder="1"/>
    </xf>
    <xf numFmtId="0" fontId="39" fillId="0" borderId="92" xfId="36" applyFont="1" applyBorder="1" applyAlignment="1">
      <alignment horizontal="center" vertical="center" wrapText="1" readingOrder="1"/>
    </xf>
    <xf numFmtId="0" fontId="39" fillId="0" borderId="4" xfId="36" applyFont="1" applyBorder="1" applyAlignment="1">
      <alignment horizontal="center" vertical="center" wrapText="1" readingOrder="1"/>
    </xf>
    <xf numFmtId="0" fontId="39" fillId="0" borderId="23" xfId="36" applyFont="1" applyBorder="1" applyAlignment="1">
      <alignment horizontal="center" vertical="center" wrapText="1" readingOrder="1"/>
    </xf>
    <xf numFmtId="0" fontId="39" fillId="0" borderId="93" xfId="36" applyFont="1" applyBorder="1" applyAlignment="1">
      <alignment horizontal="center" vertical="center" wrapText="1" readingOrder="1"/>
    </xf>
    <xf numFmtId="0" fontId="39" fillId="0" borderId="0" xfId="36" applyFont="1" applyAlignment="1">
      <alignment horizontal="center" vertical="center" wrapText="1" readingOrder="1"/>
    </xf>
    <xf numFmtId="0" fontId="39" fillId="0" borderId="20" xfId="36" applyFont="1" applyBorder="1" applyAlignment="1">
      <alignment horizontal="center" vertical="center" wrapText="1" readingOrder="1"/>
    </xf>
    <xf numFmtId="0" fontId="39" fillId="0" borderId="55" xfId="36" applyFont="1" applyBorder="1" applyAlignment="1">
      <alignment horizontal="center" vertical="center" wrapText="1" readingOrder="1"/>
    </xf>
    <xf numFmtId="0" fontId="39" fillId="0" borderId="81" xfId="36" applyFont="1" applyBorder="1" applyAlignment="1">
      <alignment horizontal="center" vertical="center" wrapText="1" readingOrder="1"/>
    </xf>
    <xf numFmtId="0" fontId="39" fillId="0" borderId="76" xfId="36" applyFont="1" applyBorder="1" applyAlignment="1">
      <alignment horizontal="center" vertical="center" wrapText="1" readingOrder="1"/>
    </xf>
    <xf numFmtId="0" fontId="39" fillId="0" borderId="82" xfId="36" applyFont="1" applyBorder="1" applyAlignment="1">
      <alignment horizontal="center" vertical="center" wrapText="1" readingOrder="1"/>
    </xf>
    <xf numFmtId="0" fontId="39" fillId="0" borderId="78" xfId="36" applyFont="1" applyBorder="1" applyAlignment="1">
      <alignment horizontal="center" vertical="center" wrapText="1" readingOrder="1"/>
    </xf>
    <xf numFmtId="0" fontId="39" fillId="0" borderId="57" xfId="36" applyFont="1" applyBorder="1" applyAlignment="1">
      <alignment horizontal="center" vertical="center" wrapText="1" readingOrder="1"/>
    </xf>
    <xf numFmtId="0" fontId="39" fillId="0" borderId="79" xfId="36" applyFont="1" applyBorder="1" applyAlignment="1">
      <alignment horizontal="center" vertical="center" wrapText="1" readingOrder="1"/>
    </xf>
    <xf numFmtId="0" fontId="39" fillId="0" borderId="46" xfId="36" applyFont="1" applyBorder="1" applyAlignment="1">
      <alignment horizontal="center" vertical="center" wrapText="1" readingOrder="1"/>
    </xf>
    <xf numFmtId="0" fontId="39" fillId="0" borderId="47" xfId="36" applyFont="1" applyBorder="1" applyAlignment="1">
      <alignment horizontal="center" vertical="center" wrapText="1" readingOrder="1"/>
    </xf>
    <xf numFmtId="0" fontId="39" fillId="0" borderId="120" xfId="36" applyFont="1" applyBorder="1" applyAlignment="1">
      <alignment horizontal="center" vertical="center" wrapText="1" readingOrder="1"/>
    </xf>
    <xf numFmtId="0" fontId="39" fillId="0" borderId="77" xfId="36" applyFont="1" applyBorder="1" applyAlignment="1">
      <alignment horizontal="center" vertical="center" wrapText="1" readingOrder="1"/>
    </xf>
    <xf numFmtId="0" fontId="39" fillId="0" borderId="119" xfId="36" applyFont="1" applyBorder="1" applyAlignment="1">
      <alignment horizontal="center" vertical="center" wrapText="1" readingOrder="1"/>
    </xf>
    <xf numFmtId="0" fontId="39" fillId="0" borderId="117" xfId="36" applyFont="1" applyBorder="1" applyAlignment="1">
      <alignment horizontal="center" vertical="center" wrapText="1" readingOrder="1"/>
    </xf>
    <xf numFmtId="0" fontId="2" fillId="0" borderId="76" xfId="21" applyBorder="1" applyAlignment="1">
      <alignment horizontal="center" vertical="center"/>
    </xf>
    <xf numFmtId="0" fontId="2" fillId="0" borderId="118" xfId="21" applyBorder="1" applyAlignment="1">
      <alignment horizontal="center" vertical="center"/>
    </xf>
    <xf numFmtId="0" fontId="2" fillId="0" borderId="75" xfId="21" applyBorder="1" applyAlignment="1">
      <alignment horizontal="center" vertical="center"/>
    </xf>
    <xf numFmtId="0" fontId="2" fillId="0" borderId="82" xfId="21" applyBorder="1" applyAlignment="1">
      <alignment horizontal="center" vertical="center"/>
    </xf>
    <xf numFmtId="0" fontId="2" fillId="0" borderId="21" xfId="21" applyBorder="1" applyAlignment="1">
      <alignment horizontal="center" vertical="center"/>
    </xf>
    <xf numFmtId="174" fontId="40" fillId="0" borderId="27" xfId="36" applyNumberFormat="1" applyFont="1" applyBorder="1" applyAlignment="1">
      <alignment horizontal="center" vertical="center" wrapText="1" readingOrder="1"/>
    </xf>
    <xf numFmtId="174" fontId="40" fillId="0" borderId="28" xfId="36" applyNumberFormat="1" applyFont="1" applyBorder="1" applyAlignment="1">
      <alignment horizontal="center" vertical="center" wrapText="1" readingOrder="1"/>
    </xf>
    <xf numFmtId="174" fontId="40" fillId="0" borderId="29" xfId="36" applyNumberFormat="1" applyFont="1" applyBorder="1" applyAlignment="1">
      <alignment horizontal="center" vertical="center" wrapText="1" readingOrder="1"/>
    </xf>
    <xf numFmtId="0" fontId="39" fillId="0" borderId="7" xfId="36" applyFont="1" applyBorder="1" applyAlignment="1">
      <alignment horizontal="center" vertical="center" wrapText="1" readingOrder="1"/>
    </xf>
    <xf numFmtId="0" fontId="39" fillId="0" borderId="118" xfId="36" applyFont="1" applyBorder="1" applyAlignment="1">
      <alignment horizontal="center" vertical="center" wrapText="1" readingOrder="1"/>
    </xf>
    <xf numFmtId="0" fontId="39" fillId="0" borderId="37" xfId="36" applyFont="1" applyBorder="1" applyAlignment="1">
      <alignment horizontal="center" vertical="center" wrapText="1" readingOrder="1"/>
    </xf>
    <xf numFmtId="0" fontId="39" fillId="0" borderId="39" xfId="36" applyFont="1" applyBorder="1" applyAlignment="1">
      <alignment horizontal="center" vertical="center" wrapText="1" readingOrder="1"/>
    </xf>
    <xf numFmtId="0" fontId="39" fillId="0" borderId="86" xfId="36" applyFont="1" applyBorder="1" applyAlignment="1">
      <alignment horizontal="center" vertical="center" wrapText="1" readingOrder="1"/>
    </xf>
    <xf numFmtId="0" fontId="40" fillId="0" borderId="27" xfId="36" applyFont="1" applyBorder="1" applyAlignment="1">
      <alignment horizontal="center" vertical="center" wrapText="1" readingOrder="1"/>
    </xf>
    <xf numFmtId="0" fontId="40" fillId="0" borderId="28" xfId="36" applyFont="1" applyBorder="1" applyAlignment="1">
      <alignment horizontal="center" vertical="center" wrapText="1" readingOrder="1"/>
    </xf>
    <xf numFmtId="0" fontId="40" fillId="0" borderId="29" xfId="36" applyFont="1" applyBorder="1" applyAlignment="1">
      <alignment horizontal="center" vertical="center" wrapText="1" readingOrder="1"/>
    </xf>
    <xf numFmtId="0" fontId="39" fillId="0" borderId="83" xfId="36" applyFont="1" applyBorder="1" applyAlignment="1">
      <alignment horizontal="center" vertical="center" wrapText="1" readingOrder="1"/>
    </xf>
    <xf numFmtId="0" fontId="39" fillId="0" borderId="58" xfId="36" applyFont="1" applyBorder="1" applyAlignment="1">
      <alignment horizontal="center" vertical="center" wrapText="1" readingOrder="1"/>
    </xf>
    <xf numFmtId="0" fontId="39" fillId="0" borderId="87" xfId="36" applyFont="1" applyBorder="1" applyAlignment="1">
      <alignment horizontal="center" vertical="center" wrapText="1" readingOrder="1"/>
    </xf>
    <xf numFmtId="0" fontId="39" fillId="0" borderId="88" xfId="36" applyFont="1" applyBorder="1" applyAlignment="1">
      <alignment horizontal="center" vertical="center" wrapText="1" readingOrder="1"/>
    </xf>
    <xf numFmtId="0" fontId="39" fillId="0" borderId="89" xfId="36" applyFont="1" applyBorder="1" applyAlignment="1">
      <alignment horizontal="center" vertical="center" wrapText="1" readingOrder="1"/>
    </xf>
    <xf numFmtId="0" fontId="39" fillId="0" borderId="44" xfId="36" applyFont="1" applyBorder="1" applyAlignment="1">
      <alignment horizontal="center" vertical="center" wrapText="1" readingOrder="1"/>
    </xf>
    <xf numFmtId="0" fontId="39" fillId="0" borderId="45" xfId="36" applyFont="1" applyBorder="1" applyAlignment="1">
      <alignment horizontal="center" vertical="center" wrapText="1" readingOrder="1"/>
    </xf>
    <xf numFmtId="0" fontId="39" fillId="0" borderId="91" xfId="36" applyFont="1" applyBorder="1" applyAlignment="1">
      <alignment horizontal="center" vertical="center" wrapText="1" readingOrder="1"/>
    </xf>
    <xf numFmtId="0" fontId="39" fillId="0" borderId="49" xfId="36" applyFont="1" applyBorder="1" applyAlignment="1">
      <alignment horizontal="center" vertical="center" wrapText="1" readingOrder="1"/>
    </xf>
    <xf numFmtId="0" fontId="39" fillId="0" borderId="80" xfId="36" applyFont="1" applyBorder="1" applyAlignment="1">
      <alignment horizontal="center" vertical="center" wrapText="1" readingOrder="1"/>
    </xf>
    <xf numFmtId="0" fontId="39" fillId="0" borderId="64" xfId="36" applyFont="1" applyBorder="1" applyAlignment="1">
      <alignment horizontal="center" vertical="center" wrapText="1" readingOrder="1"/>
    </xf>
    <xf numFmtId="0" fontId="39" fillId="0" borderId="65" xfId="36" applyFont="1" applyBorder="1" applyAlignment="1">
      <alignment horizontal="center" vertical="center" wrapText="1" readingOrder="1"/>
    </xf>
    <xf numFmtId="0" fontId="39" fillId="0" borderId="38" xfId="36" applyFont="1" applyBorder="1" applyAlignment="1">
      <alignment horizontal="center" vertical="center" wrapText="1" readingOrder="1"/>
    </xf>
    <xf numFmtId="0" fontId="39" fillId="0" borderId="95" xfId="36" applyFont="1" applyBorder="1" applyAlignment="1">
      <alignment horizontal="center" vertical="center" wrapText="1" readingOrder="1"/>
    </xf>
    <xf numFmtId="0" fontId="39" fillId="0" borderId="94" xfId="36" applyFont="1" applyBorder="1" applyAlignment="1">
      <alignment horizontal="center" vertical="center" wrapText="1" readingOrder="1"/>
    </xf>
    <xf numFmtId="0" fontId="39" fillId="0" borderId="8" xfId="36" applyFont="1" applyBorder="1" applyAlignment="1">
      <alignment horizontal="center" vertical="center" wrapText="1" readingOrder="1"/>
    </xf>
    <xf numFmtId="0" fontId="39" fillId="0" borderId="9" xfId="36" applyFont="1" applyBorder="1" applyAlignment="1">
      <alignment horizontal="center" vertical="center" wrapText="1" readingOrder="1"/>
    </xf>
    <xf numFmtId="0" fontId="39" fillId="0" borderId="18" xfId="36" applyFont="1" applyBorder="1" applyAlignment="1">
      <alignment horizontal="center" vertical="center" wrapText="1" readingOrder="1"/>
    </xf>
    <xf numFmtId="0" fontId="39" fillId="0" borderId="96" xfId="36" applyFont="1" applyBorder="1" applyAlignment="1">
      <alignment horizontal="center" vertical="center" wrapText="1" readingOrder="1"/>
    </xf>
    <xf numFmtId="0" fontId="39" fillId="0" borderId="16" xfId="36" applyFont="1" applyBorder="1" applyAlignment="1">
      <alignment horizontal="center" vertical="center" wrapText="1" readingOrder="1"/>
    </xf>
    <xf numFmtId="0" fontId="39" fillId="0" borderId="25" xfId="36" applyFont="1" applyBorder="1" applyAlignment="1">
      <alignment horizontal="center" vertical="center" wrapText="1" readingOrder="1"/>
    </xf>
    <xf numFmtId="0" fontId="39" fillId="0" borderId="26" xfId="36" applyFont="1" applyBorder="1" applyAlignment="1">
      <alignment horizontal="center" vertical="center" wrapText="1" readingOrder="1"/>
    </xf>
    <xf numFmtId="0" fontId="39" fillId="0" borderId="30" xfId="36" applyFont="1" applyBorder="1" applyAlignment="1">
      <alignment horizontal="center" vertical="center" wrapText="1" readingOrder="1"/>
    </xf>
    <xf numFmtId="0" fontId="39" fillId="0" borderId="51" xfId="36" applyFont="1" applyBorder="1" applyAlignment="1">
      <alignment horizontal="center" vertical="center" wrapText="1" readingOrder="1"/>
    </xf>
    <xf numFmtId="0" fontId="39" fillId="0" borderId="102" xfId="36" applyFont="1" applyBorder="1" applyAlignment="1">
      <alignment horizontal="center" vertical="center" wrapText="1" readingOrder="1"/>
    </xf>
    <xf numFmtId="0" fontId="39" fillId="0" borderId="103" xfId="36" applyFont="1" applyBorder="1" applyAlignment="1">
      <alignment horizontal="center" vertical="center" wrapText="1" readingOrder="1"/>
    </xf>
    <xf numFmtId="0" fontId="39" fillId="0" borderId="97" xfId="36" applyFont="1" applyBorder="1" applyAlignment="1">
      <alignment horizontal="center" vertical="center" wrapText="1" readingOrder="1"/>
    </xf>
    <xf numFmtId="0" fontId="2" fillId="0" borderId="104" xfId="21" applyBorder="1" applyAlignment="1">
      <alignment horizontal="center" vertical="center"/>
    </xf>
    <xf numFmtId="0" fontId="4" fillId="0" borderId="10" xfId="21" applyFont="1" applyBorder="1" applyAlignment="1">
      <alignment horizontal="center" vertical="center" wrapText="1"/>
    </xf>
    <xf numFmtId="0" fontId="4" fillId="0" borderId="4" xfId="21" applyFont="1" applyBorder="1" applyAlignment="1">
      <alignment horizontal="center" vertical="center" wrapText="1"/>
    </xf>
    <xf numFmtId="0" fontId="4" fillId="0" borderId="13" xfId="21" applyFont="1" applyBorder="1" applyAlignment="1">
      <alignment horizontal="center" vertical="center" wrapText="1"/>
    </xf>
    <xf numFmtId="0" fontId="4" fillId="0" borderId="14" xfId="21" applyFont="1" applyBorder="1" applyAlignment="1">
      <alignment horizontal="center" vertical="center" wrapText="1"/>
    </xf>
    <xf numFmtId="0" fontId="41" fillId="0" borderId="41" xfId="36" applyFont="1" applyBorder="1" applyAlignment="1">
      <alignment horizontal="center" vertical="center" wrapText="1" readingOrder="1"/>
    </xf>
    <xf numFmtId="0" fontId="41" fillId="0" borderId="32" xfId="36" applyFont="1" applyBorder="1" applyAlignment="1">
      <alignment horizontal="center" vertical="center" wrapText="1" readingOrder="1"/>
    </xf>
    <xf numFmtId="0" fontId="41" fillId="0" borderId="33" xfId="36" applyFont="1" applyBorder="1" applyAlignment="1">
      <alignment horizontal="center" vertical="center" wrapText="1" readingOrder="1"/>
    </xf>
    <xf numFmtId="0" fontId="41" fillId="0" borderId="58" xfId="36" applyFont="1" applyBorder="1" applyAlignment="1">
      <alignment horizontal="center" vertical="center" wrapText="1" readingOrder="1"/>
    </xf>
    <xf numFmtId="0" fontId="41" fillId="0" borderId="59" xfId="36" applyFont="1" applyBorder="1" applyAlignment="1">
      <alignment horizontal="center" vertical="center" wrapText="1" readingOrder="1"/>
    </xf>
    <xf numFmtId="0" fontId="41" fillId="0" borderId="60" xfId="36" applyFont="1" applyBorder="1" applyAlignment="1">
      <alignment horizontal="center" vertical="center" wrapText="1" readingOrder="1"/>
    </xf>
    <xf numFmtId="0" fontId="41" fillId="0" borderId="4" xfId="36" applyFont="1" applyBorder="1" applyAlignment="1">
      <alignment horizontal="center" vertical="center" wrapText="1" readingOrder="1"/>
    </xf>
    <xf numFmtId="0" fontId="41" fillId="0" borderId="11" xfId="36" applyFont="1" applyBorder="1" applyAlignment="1">
      <alignment horizontal="center" vertical="center" wrapText="1" readingOrder="1"/>
    </xf>
    <xf numFmtId="0" fontId="41" fillId="0" borderId="14" xfId="36" applyFont="1" applyBorder="1" applyAlignment="1">
      <alignment horizontal="center" vertical="center" wrapText="1" readingOrder="1"/>
    </xf>
    <xf numFmtId="0" fontId="41" fillId="0" borderId="15" xfId="36" applyFont="1" applyBorder="1" applyAlignment="1">
      <alignment horizontal="center" vertical="center" wrapText="1" readingOrder="1"/>
    </xf>
    <xf numFmtId="0" fontId="39" fillId="0" borderId="22" xfId="36" applyFont="1" applyBorder="1" applyAlignment="1">
      <alignment horizontal="center" vertical="center" wrapText="1" readingOrder="1"/>
    </xf>
    <xf numFmtId="0" fontId="39" fillId="0" borderId="22" xfId="36" applyFont="1" applyBorder="1" applyAlignment="1">
      <alignment horizontal="center" vertical="center" readingOrder="1"/>
    </xf>
    <xf numFmtId="0" fontId="39" fillId="0" borderId="4" xfId="36" applyFont="1" applyBorder="1" applyAlignment="1">
      <alignment horizontal="center" vertical="center" readingOrder="1"/>
    </xf>
    <xf numFmtId="0" fontId="39" fillId="0" borderId="23" xfId="36" applyFont="1" applyBorder="1" applyAlignment="1">
      <alignment horizontal="center" vertical="center" readingOrder="1"/>
    </xf>
    <xf numFmtId="0" fontId="39" fillId="0" borderId="11" xfId="36" applyFont="1" applyBorder="1" applyAlignment="1">
      <alignment horizontal="center" vertical="center" wrapText="1" readingOrder="1"/>
    </xf>
    <xf numFmtId="0" fontId="39" fillId="0" borderId="1" xfId="36" applyFont="1" applyBorder="1" applyAlignment="1">
      <alignment horizontal="center" vertical="center" wrapText="1" readingOrder="1"/>
    </xf>
    <xf numFmtId="0" fontId="41" fillId="0" borderId="49" xfId="36" applyFont="1" applyBorder="1" applyAlignment="1">
      <alignment horizontal="center" vertical="center" wrapText="1" readingOrder="1"/>
    </xf>
    <xf numFmtId="0" fontId="41" fillId="0" borderId="0" xfId="36" applyFont="1" applyAlignment="1">
      <alignment horizontal="center" vertical="center" wrapText="1" readingOrder="1"/>
    </xf>
    <xf numFmtId="0" fontId="41" fillId="0" borderId="50" xfId="36" applyFont="1" applyBorder="1" applyAlignment="1">
      <alignment horizontal="center" vertical="center" wrapText="1" readingOrder="1"/>
    </xf>
    <xf numFmtId="0" fontId="41" fillId="0" borderId="46" xfId="36" applyFont="1" applyBorder="1" applyAlignment="1">
      <alignment horizontal="center" vertical="center" wrapText="1" readingOrder="1"/>
    </xf>
    <xf numFmtId="0" fontId="41" fillId="0" borderId="47" xfId="36" applyFont="1" applyBorder="1" applyAlignment="1">
      <alignment horizontal="center" vertical="center" wrapText="1" readingOrder="1"/>
    </xf>
    <xf numFmtId="0" fontId="41" fillId="0" borderId="48" xfId="36" applyFont="1" applyBorder="1" applyAlignment="1">
      <alignment horizontal="center" vertical="center" wrapText="1" readingOrder="1"/>
    </xf>
    <xf numFmtId="0" fontId="41" fillId="0" borderId="1" xfId="36" applyFont="1" applyBorder="1" applyAlignment="1">
      <alignment horizontal="center" vertical="center" wrapText="1" readingOrder="1"/>
    </xf>
    <xf numFmtId="0" fontId="41" fillId="0" borderId="73" xfId="36" applyFont="1" applyBorder="1" applyAlignment="1">
      <alignment horizontal="center" vertical="center" wrapText="1" readingOrder="1"/>
    </xf>
    <xf numFmtId="0" fontId="4" fillId="0" borderId="68" xfId="21" applyFont="1" applyBorder="1" applyAlignment="1">
      <alignment horizontal="center" vertical="center" wrapText="1"/>
    </xf>
    <xf numFmtId="0" fontId="4" fillId="0" borderId="74" xfId="21" applyFont="1" applyBorder="1" applyAlignment="1">
      <alignment horizontal="center" vertical="center" wrapText="1"/>
    </xf>
    <xf numFmtId="0" fontId="4" fillId="0" borderId="90" xfId="21" applyFont="1" applyBorder="1" applyAlignment="1">
      <alignment horizontal="center" vertical="center" wrapText="1"/>
    </xf>
    <xf numFmtId="0" fontId="4" fillId="0" borderId="12" xfId="21" applyFont="1" applyBorder="1" applyAlignment="1">
      <alignment horizontal="center" vertical="center" wrapText="1"/>
    </xf>
    <xf numFmtId="0" fontId="4" fillId="0" borderId="0" xfId="21" applyFont="1" applyAlignment="1">
      <alignment horizontal="center" vertical="center" wrapText="1"/>
    </xf>
    <xf numFmtId="0" fontId="4" fillId="0" borderId="1" xfId="21" applyFont="1" applyBorder="1" applyAlignment="1">
      <alignment horizontal="center" vertical="center" wrapText="1"/>
    </xf>
    <xf numFmtId="0" fontId="40" fillId="0" borderId="0" xfId="36" applyFont="1" applyAlignment="1">
      <alignment horizontal="center" vertical="center" wrapText="1" readingOrder="1"/>
    </xf>
    <xf numFmtId="0" fontId="2" fillId="3" borderId="114" xfId="21" applyFill="1" applyBorder="1" applyAlignment="1">
      <alignment horizontal="center" vertical="center"/>
    </xf>
    <xf numFmtId="0" fontId="39" fillId="3" borderId="7" xfId="36" applyFont="1" applyFill="1" applyBorder="1" applyAlignment="1">
      <alignment horizontal="center" vertical="center" wrapText="1" readingOrder="1"/>
    </xf>
    <xf numFmtId="0" fontId="39" fillId="3" borderId="0" xfId="36" applyFont="1" applyFill="1" applyAlignment="1">
      <alignment horizontal="center" vertical="center" wrapText="1" readingOrder="1"/>
    </xf>
    <xf numFmtId="0" fontId="39" fillId="3" borderId="20" xfId="36" applyFont="1" applyFill="1" applyBorder="1" applyAlignment="1">
      <alignment horizontal="center" vertical="center" wrapText="1" readingOrder="1"/>
    </xf>
    <xf numFmtId="0" fontId="39" fillId="3" borderId="5" xfId="36" applyFont="1" applyFill="1" applyBorder="1" applyAlignment="1">
      <alignment horizontal="center" vertical="center" readingOrder="1"/>
    </xf>
    <xf numFmtId="0" fontId="39" fillId="3" borderId="6" xfId="36" applyFont="1" applyFill="1" applyBorder="1" applyAlignment="1">
      <alignment horizontal="center" vertical="center" readingOrder="1"/>
    </xf>
    <xf numFmtId="0" fontId="39" fillId="3" borderId="17" xfId="36" applyFont="1" applyFill="1" applyBorder="1" applyAlignment="1">
      <alignment horizontal="center" vertical="center" readingOrder="1"/>
    </xf>
    <xf numFmtId="0" fontId="39" fillId="3" borderId="8" xfId="36" applyFont="1" applyFill="1" applyBorder="1" applyAlignment="1">
      <alignment horizontal="center" vertical="center" wrapText="1" readingOrder="1"/>
    </xf>
    <xf numFmtId="0" fontId="39" fillId="3" borderId="9" xfId="36" applyFont="1" applyFill="1" applyBorder="1" applyAlignment="1">
      <alignment horizontal="center" vertical="center" wrapText="1" readingOrder="1"/>
    </xf>
    <xf numFmtId="0" fontId="39" fillId="3" borderId="18" xfId="36" applyFont="1" applyFill="1" applyBorder="1" applyAlignment="1">
      <alignment horizontal="center" vertical="center" wrapText="1" readingOrder="1"/>
    </xf>
    <xf numFmtId="0" fontId="39" fillId="3" borderId="5" xfId="36" applyFont="1" applyFill="1" applyBorder="1" applyAlignment="1">
      <alignment horizontal="center" vertical="center" wrapText="1" readingOrder="1"/>
    </xf>
    <xf numFmtId="0" fontId="39" fillId="3" borderId="6" xfId="36" applyFont="1" applyFill="1" applyBorder="1" applyAlignment="1">
      <alignment horizontal="center" vertical="center" wrapText="1" readingOrder="1"/>
    </xf>
    <xf numFmtId="0" fontId="39" fillId="3" borderId="17" xfId="36" applyFont="1" applyFill="1" applyBorder="1" applyAlignment="1">
      <alignment horizontal="center" vertical="center" wrapText="1" readingOrder="1"/>
    </xf>
    <xf numFmtId="0" fontId="39" fillId="3" borderId="116" xfId="36" applyFont="1" applyFill="1" applyBorder="1" applyAlignment="1">
      <alignment horizontal="center" vertical="center" wrapText="1" readingOrder="1"/>
    </xf>
    <xf numFmtId="0" fontId="39" fillId="3" borderId="47" xfId="36" applyFont="1" applyFill="1" applyBorder="1" applyAlignment="1">
      <alignment horizontal="center" vertical="center" wrapText="1" readingOrder="1"/>
    </xf>
    <xf numFmtId="0" fontId="39" fillId="3" borderId="117" xfId="36" applyFont="1" applyFill="1" applyBorder="1" applyAlignment="1">
      <alignment horizontal="center" vertical="center" wrapText="1" readingOrder="1"/>
    </xf>
    <xf numFmtId="0" fontId="39" fillId="3" borderId="98" xfId="36" applyFont="1" applyFill="1" applyBorder="1" applyAlignment="1">
      <alignment horizontal="center" vertical="center" wrapText="1" readingOrder="1"/>
    </xf>
    <xf numFmtId="0" fontId="39" fillId="3" borderId="99" xfId="36" applyFont="1" applyFill="1" applyBorder="1" applyAlignment="1">
      <alignment horizontal="center" vertical="center" wrapText="1" readingOrder="1"/>
    </xf>
    <xf numFmtId="0" fontId="39" fillId="3" borderId="100" xfId="36" applyFont="1" applyFill="1" applyBorder="1" applyAlignment="1">
      <alignment horizontal="center" vertical="center" wrapText="1" readingOrder="1"/>
    </xf>
    <xf numFmtId="0" fontId="39" fillId="3" borderId="24" xfId="36" applyFont="1" applyFill="1" applyBorder="1" applyAlignment="1">
      <alignment horizontal="center" vertical="center" wrapText="1" readingOrder="1"/>
    </xf>
    <xf numFmtId="0" fontId="39" fillId="3" borderId="25" xfId="36" applyFont="1" applyFill="1" applyBorder="1" applyAlignment="1">
      <alignment horizontal="center" vertical="center" wrapText="1" readingOrder="1"/>
    </xf>
    <xf numFmtId="0" fontId="39" fillId="3" borderId="37" xfId="36" applyFont="1" applyFill="1" applyBorder="1" applyAlignment="1">
      <alignment horizontal="center" vertical="center" wrapText="1" readingOrder="1"/>
    </xf>
    <xf numFmtId="0" fontId="39" fillId="3" borderId="39" xfId="36" applyFont="1" applyFill="1" applyBorder="1" applyAlignment="1">
      <alignment horizontal="center" vertical="center" wrapText="1" readingOrder="1"/>
    </xf>
    <xf numFmtId="0" fontId="39" fillId="3" borderId="38" xfId="36" applyFont="1" applyFill="1" applyBorder="1" applyAlignment="1">
      <alignment horizontal="center" vertical="center" wrapText="1" readingOrder="1"/>
    </xf>
    <xf numFmtId="0" fontId="4" fillId="3" borderId="10" xfId="21" applyFont="1" applyFill="1" applyBorder="1" applyAlignment="1">
      <alignment horizontal="center" vertical="center" wrapText="1"/>
    </xf>
    <xf numFmtId="0" fontId="4" fillId="3" borderId="4" xfId="21" applyFont="1" applyFill="1" applyBorder="1" applyAlignment="1">
      <alignment horizontal="center" vertical="center" wrapText="1"/>
    </xf>
    <xf numFmtId="0" fontId="4" fillId="3" borderId="11" xfId="21" applyFont="1" applyFill="1" applyBorder="1" applyAlignment="1">
      <alignment horizontal="center" vertical="center" wrapText="1"/>
    </xf>
    <xf numFmtId="0" fontId="4" fillId="3" borderId="13" xfId="21" applyFont="1" applyFill="1" applyBorder="1" applyAlignment="1">
      <alignment horizontal="center" vertical="center" wrapText="1"/>
    </xf>
    <xf numFmtId="0" fontId="4" fillId="3" borderId="14" xfId="21" applyFont="1" applyFill="1" applyBorder="1" applyAlignment="1">
      <alignment horizontal="center" vertical="center" wrapText="1"/>
    </xf>
    <xf numFmtId="0" fontId="4" fillId="3" borderId="15" xfId="21" applyFont="1" applyFill="1" applyBorder="1" applyAlignment="1">
      <alignment horizontal="center" vertical="center" wrapText="1"/>
    </xf>
    <xf numFmtId="0" fontId="2" fillId="3" borderId="0" xfId="21" applyFill="1"/>
  </cellXfs>
  <cellStyles count="45">
    <cellStyle name="Arial10" xfId="1" xr:uid="{00000000-0005-0000-0000-000000000000}"/>
    <cellStyle name="Arial10 2" xfId="2" xr:uid="{00000000-0005-0000-0000-000001000000}"/>
    <cellStyle name="Comma 2" xfId="3" xr:uid="{00000000-0005-0000-0000-000002000000}"/>
    <cellStyle name="Comma 2 2" xfId="4" xr:uid="{00000000-0005-0000-0000-000003000000}"/>
    <cellStyle name="Comma 3" xfId="5" xr:uid="{00000000-0005-0000-0000-000004000000}"/>
    <cellStyle name="Comma 4" xfId="6" xr:uid="{00000000-0005-0000-0000-000005000000}"/>
    <cellStyle name="Dezimal [0]_Sheet1" xfId="7" xr:uid="{00000000-0005-0000-0000-000006000000}"/>
    <cellStyle name="Dezimal_Sheet1" xfId="8" xr:uid="{00000000-0005-0000-0000-000007000000}"/>
    <cellStyle name="FORM" xfId="9" xr:uid="{00000000-0005-0000-0000-000008000000}"/>
    <cellStyle name="Migliaia (0)_Data Sheet EPH Panels " xfId="10" xr:uid="{00000000-0005-0000-0000-000009000000}"/>
    <cellStyle name="Migliaia_Data Sheet EPH Panels " xfId="11" xr:uid="{00000000-0005-0000-0000-00000A000000}"/>
    <cellStyle name="Milliers [0]" xfId="12" xr:uid="{00000000-0005-0000-0000-00000B000000}"/>
    <cellStyle name="Milliers_1PSV" xfId="13" xr:uid="{00000000-0005-0000-0000-00000C000000}"/>
    <cellStyle name="Monétaire [0]" xfId="14" xr:uid="{00000000-0005-0000-0000-00000D000000}"/>
    <cellStyle name="Monétaire_1PSV" xfId="15" xr:uid="{00000000-0005-0000-0000-00000E000000}"/>
    <cellStyle name="Normal" xfId="0" builtinId="0"/>
    <cellStyle name="Normal 10" xfId="16" xr:uid="{00000000-0005-0000-0000-000010000000}"/>
    <cellStyle name="Normal 12 2" xfId="17" xr:uid="{00000000-0005-0000-0000-000011000000}"/>
    <cellStyle name="Normal 13" xfId="18" xr:uid="{00000000-0005-0000-0000-000012000000}"/>
    <cellStyle name="Normal 2" xfId="19" xr:uid="{00000000-0005-0000-0000-000013000000}"/>
    <cellStyle name="Normal 2 2" xfId="20" xr:uid="{00000000-0005-0000-0000-000014000000}"/>
    <cellStyle name="Normal 2 2 2" xfId="21" xr:uid="{00000000-0005-0000-0000-000015000000}"/>
    <cellStyle name="Normal 2 2 3" xfId="22" xr:uid="{00000000-0005-0000-0000-000016000000}"/>
    <cellStyle name="Normal 2 3" xfId="23" xr:uid="{00000000-0005-0000-0000-000017000000}"/>
    <cellStyle name="Normal 3" xfId="24" xr:uid="{00000000-0005-0000-0000-000018000000}"/>
    <cellStyle name="Normal 3 2" xfId="25" xr:uid="{00000000-0005-0000-0000-000019000000}"/>
    <cellStyle name="Normal 3 3" xfId="26" xr:uid="{00000000-0005-0000-0000-00001A000000}"/>
    <cellStyle name="Normal 4" xfId="27" xr:uid="{00000000-0005-0000-0000-00001B000000}"/>
    <cellStyle name="Normal 4 2" xfId="28" xr:uid="{00000000-0005-0000-0000-00001C000000}"/>
    <cellStyle name="Normal 4 3" xfId="29" xr:uid="{00000000-0005-0000-0000-00001D000000}"/>
    <cellStyle name="Normal 5" xfId="30" xr:uid="{00000000-0005-0000-0000-00001E000000}"/>
    <cellStyle name="Normal 5 2" xfId="31" xr:uid="{00000000-0005-0000-0000-00001F000000}"/>
    <cellStyle name="Normal 6" xfId="32" xr:uid="{00000000-0005-0000-0000-000020000000}"/>
    <cellStyle name="Normal 7" xfId="33" xr:uid="{00000000-0005-0000-0000-000021000000}"/>
    <cellStyle name="Normal 8" xfId="34" xr:uid="{00000000-0005-0000-0000-000022000000}"/>
    <cellStyle name="Normal 8 2" xfId="35" xr:uid="{00000000-0005-0000-0000-000023000000}"/>
    <cellStyle name="Normal 9" xfId="36" xr:uid="{00000000-0005-0000-0000-000024000000}"/>
    <cellStyle name="Normal_MOV-5 2 2" xfId="44" xr:uid="{00000000-0005-0000-0000-000025000000}"/>
    <cellStyle name="Normal1" xfId="37" xr:uid="{00000000-0005-0000-0000-000026000000}"/>
    <cellStyle name="Normale_13057-01" xfId="38" xr:uid="{00000000-0005-0000-0000-000027000000}"/>
    <cellStyle name="STANDARD" xfId="39" xr:uid="{00000000-0005-0000-0000-000028000000}"/>
    <cellStyle name="Valuta (0)_13057-01" xfId="40" xr:uid="{00000000-0005-0000-0000-000029000000}"/>
    <cellStyle name="Valuta_13057-01" xfId="41" xr:uid="{00000000-0005-0000-0000-00002A000000}"/>
    <cellStyle name="Währung [0]_Sheet1" xfId="42" xr:uid="{00000000-0005-0000-0000-00002B000000}"/>
    <cellStyle name="Währung_Sheet1" xfId="43" xr:uid="{00000000-0005-0000-0000-00002C000000}"/>
  </cellStyles>
  <dxfs count="0"/>
  <tableStyles count="0" defaultTableStyle="TableStyleMedium9" defaultPivotStyle="PivotStyleLight16"/>
  <colors>
    <mruColors>
      <color rgb="FF0000FF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8.jp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9.jpg"/><Relationship Id="rId4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6" Type="http://schemas.openxmlformats.org/officeDocument/2006/relationships/image" Target="../media/image11.jpg"/><Relationship Id="rId5" Type="http://schemas.openxmlformats.org/officeDocument/2006/relationships/image" Target="../media/image10.jp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7</xdr:col>
      <xdr:colOff>14967</xdr:colOff>
      <xdr:row>3</xdr:row>
      <xdr:rowOff>561975</xdr:rowOff>
    </xdr:to>
    <xdr:pic>
      <xdr:nvPicPr>
        <xdr:cNvPr id="7" name="Picture 6" descr="oilc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899" y="2190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66674</xdr:colOff>
      <xdr:row>0</xdr:row>
      <xdr:rowOff>123825</xdr:rowOff>
    </xdr:from>
    <xdr:to>
      <xdr:col>34</xdr:col>
      <xdr:colOff>10886</xdr:colOff>
      <xdr:row>3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4" y="12382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59870</xdr:colOff>
      <xdr:row>3</xdr:row>
      <xdr:rowOff>800100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4" y="8953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35</xdr:col>
      <xdr:colOff>195943</xdr:colOff>
      <xdr:row>3</xdr:row>
      <xdr:rowOff>828675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9525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7</xdr:col>
      <xdr:colOff>14967</xdr:colOff>
      <xdr:row>3</xdr:row>
      <xdr:rowOff>590550</xdr:rowOff>
    </xdr:to>
    <xdr:pic>
      <xdr:nvPicPr>
        <xdr:cNvPr id="8" name="Picture 7" descr="oilc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4" y="219075"/>
          <a:ext cx="1186543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66674</xdr:colOff>
      <xdr:row>0</xdr:row>
      <xdr:rowOff>123825</xdr:rowOff>
    </xdr:from>
    <xdr:to>
      <xdr:col>34</xdr:col>
      <xdr:colOff>10886</xdr:colOff>
      <xdr:row>3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4" y="123825"/>
          <a:ext cx="687162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59870</xdr:colOff>
      <xdr:row>3</xdr:row>
      <xdr:rowOff>800100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4" y="895350"/>
          <a:ext cx="888546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35</xdr:col>
      <xdr:colOff>195943</xdr:colOff>
      <xdr:row>3</xdr:row>
      <xdr:rowOff>828675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00"/>
          <a:ext cx="757918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7</xdr:col>
      <xdr:colOff>14967</xdr:colOff>
      <xdr:row>3</xdr:row>
      <xdr:rowOff>590550</xdr:rowOff>
    </xdr:to>
    <xdr:pic>
      <xdr:nvPicPr>
        <xdr:cNvPr id="6" name="Picture 5" descr="oil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4" y="342900"/>
          <a:ext cx="1186543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66674</xdr:colOff>
      <xdr:row>0</xdr:row>
      <xdr:rowOff>123825</xdr:rowOff>
    </xdr:from>
    <xdr:to>
      <xdr:col>34</xdr:col>
      <xdr:colOff>10886</xdr:colOff>
      <xdr:row>3</xdr:row>
      <xdr:rowOff>47625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4" y="123825"/>
          <a:ext cx="687162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59870</xdr:colOff>
      <xdr:row>3</xdr:row>
      <xdr:rowOff>800100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4" y="990600"/>
          <a:ext cx="888546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35</xdr:col>
      <xdr:colOff>195943</xdr:colOff>
      <xdr:row>3</xdr:row>
      <xdr:rowOff>828675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047750"/>
          <a:ext cx="757918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32</xdr:col>
      <xdr:colOff>180975</xdr:colOff>
      <xdr:row>19</xdr:row>
      <xdr:rowOff>19050</xdr:rowOff>
    </xdr:from>
    <xdr:to>
      <xdr:col>35</xdr:col>
      <xdr:colOff>138071</xdr:colOff>
      <xdr:row>22</xdr:row>
      <xdr:rowOff>51060</xdr:rowOff>
    </xdr:to>
    <xdr:sp macro="" textlink="">
      <xdr:nvSpPr>
        <xdr:cNvPr id="2" name="Isosceles Triangle 1">
          <a:extLst>
            <a:ext uri="{FF2B5EF4-FFF2-40B4-BE49-F238E27FC236}">
              <a16:creationId xmlns:a16="http://schemas.microsoft.com/office/drawing/2014/main" id="{3EA297D1-6495-4FA0-B67F-64CCDAA91D19}"/>
            </a:ext>
          </a:extLst>
        </xdr:cNvPr>
        <xdr:cNvSpPr/>
      </xdr:nvSpPr>
      <xdr:spPr>
        <a:xfrm>
          <a:off x="8286750" y="4067175"/>
          <a:ext cx="700046" cy="517785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1050">
              <a:effectLst/>
              <a:latin typeface="Times New Roman"/>
              <a:ea typeface="Times New Roman"/>
              <a:cs typeface="Traditional Arabic"/>
            </a:rPr>
            <a:t>D06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236764</xdr:colOff>
      <xdr:row>0</xdr:row>
      <xdr:rowOff>210911</xdr:rowOff>
    </xdr:from>
    <xdr:to>
      <xdr:col>7</xdr:col>
      <xdr:colOff>46366</xdr:colOff>
      <xdr:row>3</xdr:row>
      <xdr:rowOff>316472</xdr:rowOff>
    </xdr:to>
    <xdr:pic>
      <xdr:nvPicPr>
        <xdr:cNvPr id="23" name="Picture 22" descr="oilco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2064" y="210911"/>
          <a:ext cx="1047852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10887</xdr:colOff>
      <xdr:row>3</xdr:row>
      <xdr:rowOff>38100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8100" y="114300"/>
          <a:ext cx="696687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66675</xdr:rowOff>
    </xdr:from>
    <xdr:to>
      <xdr:col>31</xdr:col>
      <xdr:colOff>214991</xdr:colOff>
      <xdr:row>3</xdr:row>
      <xdr:rowOff>542925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733425"/>
          <a:ext cx="891267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85725</xdr:rowOff>
    </xdr:from>
    <xdr:to>
      <xdr:col>36</xdr:col>
      <xdr:colOff>117021</xdr:colOff>
      <xdr:row>3</xdr:row>
      <xdr:rowOff>533400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752475"/>
          <a:ext cx="755196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26</xdr:col>
      <xdr:colOff>112322</xdr:colOff>
      <xdr:row>10</xdr:row>
      <xdr:rowOff>17319</xdr:rowOff>
    </xdr:from>
    <xdr:to>
      <xdr:col>28</xdr:col>
      <xdr:colOff>50368</xdr:colOff>
      <xdr:row>11</xdr:row>
      <xdr:rowOff>290175</xdr:rowOff>
    </xdr:to>
    <xdr:sp macro="" textlink="">
      <xdr:nvSpPr>
        <xdr:cNvPr id="11" name="Isosceles Triang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0007116" y="2695525"/>
          <a:ext cx="700046" cy="519385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1050">
              <a:effectLst/>
              <a:latin typeface="Times New Roman"/>
              <a:ea typeface="Times New Roman"/>
              <a:cs typeface="Traditional Arabic"/>
            </a:rPr>
            <a:t>D06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236764</xdr:colOff>
      <xdr:row>0</xdr:row>
      <xdr:rowOff>210911</xdr:rowOff>
    </xdr:from>
    <xdr:to>
      <xdr:col>7</xdr:col>
      <xdr:colOff>46366</xdr:colOff>
      <xdr:row>3</xdr:row>
      <xdr:rowOff>316472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621" y="210911"/>
          <a:ext cx="1034245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10887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66675</xdr:rowOff>
    </xdr:from>
    <xdr:to>
      <xdr:col>31</xdr:col>
      <xdr:colOff>214992</xdr:colOff>
      <xdr:row>3</xdr:row>
      <xdr:rowOff>542925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733425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85725</xdr:rowOff>
    </xdr:from>
    <xdr:to>
      <xdr:col>36</xdr:col>
      <xdr:colOff>117021</xdr:colOff>
      <xdr:row>3</xdr:row>
      <xdr:rowOff>533400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752475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23</xdr:col>
      <xdr:colOff>149679</xdr:colOff>
      <xdr:row>12</xdr:row>
      <xdr:rowOff>136071</xdr:rowOff>
    </xdr:from>
    <xdr:to>
      <xdr:col>25</xdr:col>
      <xdr:colOff>87725</xdr:colOff>
      <xdr:row>13</xdr:row>
      <xdr:rowOff>272856</xdr:rowOff>
    </xdr:to>
    <xdr:sp macro="" textlink="">
      <xdr:nvSpPr>
        <xdr:cNvPr id="6" name="Isosceles Triangle 5">
          <a:extLst>
            <a:ext uri="{FF2B5EF4-FFF2-40B4-BE49-F238E27FC236}">
              <a16:creationId xmlns:a16="http://schemas.microsoft.com/office/drawing/2014/main" id="{9C09BB5F-1372-4C19-88D3-97B07DCFCDDA}"/>
            </a:ext>
          </a:extLst>
        </xdr:cNvPr>
        <xdr:cNvSpPr/>
      </xdr:nvSpPr>
      <xdr:spPr>
        <a:xfrm>
          <a:off x="8912679" y="3442607"/>
          <a:ext cx="700046" cy="517785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1050">
              <a:effectLst/>
              <a:latin typeface="Times New Roman"/>
              <a:ea typeface="Times New Roman"/>
              <a:cs typeface="Traditional Arabic"/>
            </a:rPr>
            <a:t>D06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236764</xdr:colOff>
      <xdr:row>0</xdr:row>
      <xdr:rowOff>210911</xdr:rowOff>
    </xdr:from>
    <xdr:to>
      <xdr:col>7</xdr:col>
      <xdr:colOff>46366</xdr:colOff>
      <xdr:row>3</xdr:row>
      <xdr:rowOff>316472</xdr:rowOff>
    </xdr:to>
    <xdr:pic>
      <xdr:nvPicPr>
        <xdr:cNvPr id="14" name="Picture 13" descr="oil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2064" y="210911"/>
          <a:ext cx="1047852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10887</xdr:colOff>
      <xdr:row>3</xdr:row>
      <xdr:rowOff>38100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8100" y="114300"/>
          <a:ext cx="696687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66675</xdr:rowOff>
    </xdr:from>
    <xdr:to>
      <xdr:col>30</xdr:col>
      <xdr:colOff>192580</xdr:colOff>
      <xdr:row>3</xdr:row>
      <xdr:rowOff>542925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733425"/>
          <a:ext cx="891267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85725</xdr:rowOff>
    </xdr:from>
    <xdr:to>
      <xdr:col>36</xdr:col>
      <xdr:colOff>117021</xdr:colOff>
      <xdr:row>3</xdr:row>
      <xdr:rowOff>533400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752475"/>
          <a:ext cx="755196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202725</xdr:colOff>
      <xdr:row>15</xdr:row>
      <xdr:rowOff>416656</xdr:rowOff>
    </xdr:from>
    <xdr:to>
      <xdr:col>21</xdr:col>
      <xdr:colOff>325917</xdr:colOff>
      <xdr:row>16</xdr:row>
      <xdr:rowOff>191520</xdr:rowOff>
    </xdr:to>
    <xdr:sp macro="" textlink="">
      <xdr:nvSpPr>
        <xdr:cNvPr id="2" name="Isosceles Triangle 1">
          <a:extLst>
            <a:ext uri="{FF2B5EF4-FFF2-40B4-BE49-F238E27FC236}">
              <a16:creationId xmlns:a16="http://schemas.microsoft.com/office/drawing/2014/main" id="{84B026E6-BB81-428B-B562-04B8A68B2AE3}"/>
            </a:ext>
          </a:extLst>
        </xdr:cNvPr>
        <xdr:cNvSpPr/>
      </xdr:nvSpPr>
      <xdr:spPr>
        <a:xfrm>
          <a:off x="7753452" y="4365201"/>
          <a:ext cx="642738" cy="484910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1050">
              <a:effectLst/>
              <a:latin typeface="Times New Roman"/>
              <a:ea typeface="Times New Roman"/>
              <a:cs typeface="Traditional Arabic"/>
            </a:rPr>
            <a:t>D06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236764</xdr:colOff>
      <xdr:row>0</xdr:row>
      <xdr:rowOff>210911</xdr:rowOff>
    </xdr:from>
    <xdr:to>
      <xdr:col>5</xdr:col>
      <xdr:colOff>211412</xdr:colOff>
      <xdr:row>3</xdr:row>
      <xdr:rowOff>316472</xdr:rowOff>
    </xdr:to>
    <xdr:pic>
      <xdr:nvPicPr>
        <xdr:cNvPr id="7" name="Picture 6" descr="oil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2064" y="210911"/>
          <a:ext cx="1047852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57150</xdr:colOff>
      <xdr:row>0</xdr:row>
      <xdr:rowOff>114300</xdr:rowOff>
    </xdr:from>
    <xdr:to>
      <xdr:col>33</xdr:col>
      <xdr:colOff>10888</xdr:colOff>
      <xdr:row>3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8100" y="114300"/>
          <a:ext cx="696687" cy="590550"/>
        </a:xfrm>
        <a:prstGeom prst="rect">
          <a:avLst/>
        </a:prstGeom>
      </xdr:spPr>
    </xdr:pic>
    <xdr:clientData/>
  </xdr:twoCellAnchor>
  <xdr:twoCellAnchor editAs="oneCell">
    <xdr:from>
      <xdr:col>27</xdr:col>
      <xdr:colOff>66675</xdr:colOff>
      <xdr:row>3</xdr:row>
      <xdr:rowOff>66675</xdr:rowOff>
    </xdr:from>
    <xdr:to>
      <xdr:col>29</xdr:col>
      <xdr:colOff>191860</xdr:colOff>
      <xdr:row>3</xdr:row>
      <xdr:rowOff>542925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733425"/>
          <a:ext cx="891268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104775</xdr:colOff>
      <xdr:row>3</xdr:row>
      <xdr:rowOff>85725</xdr:rowOff>
    </xdr:from>
    <xdr:to>
      <xdr:col>35</xdr:col>
      <xdr:colOff>117021</xdr:colOff>
      <xdr:row>3</xdr:row>
      <xdr:rowOff>533400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752475"/>
          <a:ext cx="755197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30</xdr:col>
      <xdr:colOff>77640</xdr:colOff>
      <xdr:row>9</xdr:row>
      <xdr:rowOff>36820</xdr:rowOff>
    </xdr:from>
    <xdr:to>
      <xdr:col>32</xdr:col>
      <xdr:colOff>227319</xdr:colOff>
      <xdr:row>10</xdr:row>
      <xdr:rowOff>145677</xdr:rowOff>
    </xdr:to>
    <xdr:sp macro="" textlink="">
      <xdr:nvSpPr>
        <xdr:cNvPr id="6" name="Isosceles Tri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2998022" y="2468496"/>
          <a:ext cx="642738" cy="299357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1050">
              <a:effectLst/>
              <a:latin typeface="Times New Roman"/>
              <a:ea typeface="Times New Roman"/>
              <a:cs typeface="Traditional Arabic"/>
            </a:rPr>
            <a:t>D06</a:t>
          </a:r>
        </a:p>
      </xdr:txBody>
    </xdr:sp>
    <xdr:clientData/>
  </xdr:twoCellAnchor>
  <xdr:twoCellAnchor editAs="oneCell">
    <xdr:from>
      <xdr:col>3</xdr:col>
      <xdr:colOff>-1</xdr:colOff>
      <xdr:row>13</xdr:row>
      <xdr:rowOff>-1</xdr:rowOff>
    </xdr:from>
    <xdr:to>
      <xdr:col>27</xdr:col>
      <xdr:colOff>0</xdr:colOff>
      <xdr:row>45</xdr:row>
      <xdr:rowOff>96704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E17713-E134-E959-9FB1-8A5EB12D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" y="3143249"/>
          <a:ext cx="11430001" cy="619270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</xdr:row>
      <xdr:rowOff>1</xdr:rowOff>
    </xdr:from>
    <xdr:to>
      <xdr:col>26</xdr:col>
      <xdr:colOff>285750</xdr:colOff>
      <xdr:row>74</xdr:row>
      <xdr:rowOff>35868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94308-2052-9572-314D-3D532406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9048751"/>
          <a:ext cx="11048999" cy="575086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72</xdr:row>
      <xdr:rowOff>0</xdr:rowOff>
    </xdr:from>
    <xdr:to>
      <xdr:col>26</xdr:col>
      <xdr:colOff>285750</xdr:colOff>
      <xdr:row>103</xdr:row>
      <xdr:rowOff>65647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0139BA9-A7B7-E2BA-F21B-F9C2344F7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4382750"/>
          <a:ext cx="11144250" cy="59711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236764</xdr:colOff>
      <xdr:row>0</xdr:row>
      <xdr:rowOff>210911</xdr:rowOff>
    </xdr:from>
    <xdr:to>
      <xdr:col>7</xdr:col>
      <xdr:colOff>46366</xdr:colOff>
      <xdr:row>3</xdr:row>
      <xdr:rowOff>316472</xdr:rowOff>
    </xdr:to>
    <xdr:pic>
      <xdr:nvPicPr>
        <xdr:cNvPr id="12" name="Picture 11" descr="oilc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2064" y="210911"/>
          <a:ext cx="1047852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10887</xdr:colOff>
      <xdr:row>3</xdr:row>
      <xdr:rowOff>38100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8100" y="114300"/>
          <a:ext cx="696687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66675</xdr:rowOff>
    </xdr:from>
    <xdr:to>
      <xdr:col>30</xdr:col>
      <xdr:colOff>195943</xdr:colOff>
      <xdr:row>3</xdr:row>
      <xdr:rowOff>542925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733425"/>
          <a:ext cx="891267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85725</xdr:rowOff>
    </xdr:from>
    <xdr:to>
      <xdr:col>36</xdr:col>
      <xdr:colOff>117022</xdr:colOff>
      <xdr:row>3</xdr:row>
      <xdr:rowOff>533400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752475"/>
          <a:ext cx="755196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27</xdr:col>
      <xdr:colOff>348553</xdr:colOff>
      <xdr:row>8</xdr:row>
      <xdr:rowOff>136072</xdr:rowOff>
    </xdr:from>
    <xdr:to>
      <xdr:col>29</xdr:col>
      <xdr:colOff>357212</xdr:colOff>
      <xdr:row>10</xdr:row>
      <xdr:rowOff>149679</xdr:rowOff>
    </xdr:to>
    <xdr:sp macro="" textlink="">
      <xdr:nvSpPr>
        <xdr:cNvPr id="6" name="Isosceles Tri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0635553" y="2381251"/>
          <a:ext cx="634588" cy="394607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1050">
              <a:effectLst/>
              <a:latin typeface="Times New Roman"/>
              <a:ea typeface="Times New Roman"/>
              <a:cs typeface="Traditional Arabic"/>
            </a:rPr>
            <a:t>D06</a:t>
          </a:r>
        </a:p>
      </xdr:txBody>
    </xdr:sp>
    <xdr:clientData/>
  </xdr:twoCellAnchor>
  <xdr:twoCellAnchor editAs="oneCell">
    <xdr:from>
      <xdr:col>8</xdr:col>
      <xdr:colOff>161925</xdr:colOff>
      <xdr:row>11</xdr:row>
      <xdr:rowOff>57149</xdr:rowOff>
    </xdr:from>
    <xdr:to>
      <xdr:col>29</xdr:col>
      <xdr:colOff>209550</xdr:colOff>
      <xdr:row>100</xdr:row>
      <xdr:rowOff>123676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86E53A-3AF6-D634-0611-77D0F02B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2876549"/>
          <a:ext cx="9077325" cy="150017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236764</xdr:colOff>
      <xdr:row>0</xdr:row>
      <xdr:rowOff>210911</xdr:rowOff>
    </xdr:from>
    <xdr:to>
      <xdr:col>7</xdr:col>
      <xdr:colOff>46366</xdr:colOff>
      <xdr:row>3</xdr:row>
      <xdr:rowOff>316472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id="{3795593B-BD38-4DEE-B794-3C2AC3B6FC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2064" y="210911"/>
          <a:ext cx="1047852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10887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704E1F-BBBC-4E3B-8EA0-EEB71DD12B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4800" y="114300"/>
          <a:ext cx="696687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66675</xdr:rowOff>
    </xdr:from>
    <xdr:to>
      <xdr:col>30</xdr:col>
      <xdr:colOff>195943</xdr:colOff>
      <xdr:row>3</xdr:row>
      <xdr:rowOff>542925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DBC794-38B7-43D6-B49F-ADC2E77F5C1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5" y="733425"/>
          <a:ext cx="891268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85725</xdr:rowOff>
    </xdr:from>
    <xdr:to>
      <xdr:col>36</xdr:col>
      <xdr:colOff>117022</xdr:colOff>
      <xdr:row>3</xdr:row>
      <xdr:rowOff>533400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78ACFD-40A4-4F60-B7A7-2B5B8F5E5DC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752475"/>
          <a:ext cx="755197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59517</xdr:colOff>
      <xdr:row>9</xdr:row>
      <xdr:rowOff>19523</xdr:rowOff>
    </xdr:from>
    <xdr:to>
      <xdr:col>29</xdr:col>
      <xdr:colOff>446455</xdr:colOff>
      <xdr:row>11</xdr:row>
      <xdr:rowOff>33130</xdr:rowOff>
    </xdr:to>
    <xdr:sp macro="" textlink="">
      <xdr:nvSpPr>
        <xdr:cNvPr id="6" name="Isosceles Triangle 5">
          <a:extLst>
            <a:ext uri="{FF2B5EF4-FFF2-40B4-BE49-F238E27FC236}">
              <a16:creationId xmlns:a16="http://schemas.microsoft.com/office/drawing/2014/main" id="{64029DFF-112B-48FE-A619-13EED5742A19}"/>
            </a:ext>
          </a:extLst>
        </xdr:cNvPr>
        <xdr:cNvSpPr/>
      </xdr:nvSpPr>
      <xdr:spPr>
        <a:xfrm>
          <a:off x="10727517" y="2448398"/>
          <a:ext cx="634588" cy="394607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1050">
              <a:effectLst/>
              <a:latin typeface="Times New Roman"/>
              <a:ea typeface="Times New Roman"/>
              <a:cs typeface="Traditional Arabic"/>
            </a:rPr>
            <a:t>D06</a:t>
          </a:r>
        </a:p>
      </xdr:txBody>
    </xdr:sp>
    <xdr:clientData/>
  </xdr:twoCellAnchor>
  <xdr:twoCellAnchor editAs="oneCell">
    <xdr:from>
      <xdr:col>5</xdr:col>
      <xdr:colOff>0</xdr:colOff>
      <xdr:row>11</xdr:row>
      <xdr:rowOff>266700</xdr:rowOff>
    </xdr:from>
    <xdr:to>
      <xdr:col>34</xdr:col>
      <xdr:colOff>0</xdr:colOff>
      <xdr:row>58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6F675B7-6A95-96B0-3DFA-E2EFE6E7E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086100"/>
          <a:ext cx="11430000" cy="8343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32</xdr:col>
      <xdr:colOff>0</xdr:colOff>
      <xdr:row>98</xdr:row>
      <xdr:rowOff>8650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B7245A2-A9CC-BF30-BDD3-C893B18BC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11049000"/>
          <a:ext cx="10363200" cy="6409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53"/>
  <sheetViews>
    <sheetView showGridLines="0" tabSelected="1" view="pageBreakPreview" topLeftCell="A7" zoomScaleNormal="100" zoomScaleSheetLayoutView="100" workbookViewId="0">
      <selection activeCell="B10" sqref="B10:AL16"/>
    </sheetView>
  </sheetViews>
  <sheetFormatPr defaultColWidth="9.140625" defaultRowHeight="12.75"/>
  <cols>
    <col min="1" max="39" width="3.7109375" style="2" customWidth="1"/>
    <col min="40" max="16384" width="9.140625" style="2"/>
  </cols>
  <sheetData>
    <row r="1" spans="1:39" ht="15" customHeight="1">
      <c r="A1" s="26" t="s">
        <v>5</v>
      </c>
      <c r="B1" s="135" t="s">
        <v>34</v>
      </c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3"/>
      <c r="AC1" s="89"/>
      <c r="AD1" s="90"/>
      <c r="AE1" s="90"/>
      <c r="AF1" s="90"/>
      <c r="AG1" s="90"/>
      <c r="AH1" s="90"/>
      <c r="AI1" s="90"/>
      <c r="AJ1" s="90"/>
      <c r="AK1" s="90"/>
      <c r="AL1" s="91"/>
      <c r="AM1" s="27"/>
    </row>
    <row r="2" spans="1:39" ht="15" customHeight="1">
      <c r="A2" s="26"/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92"/>
      <c r="AD2" s="93"/>
      <c r="AE2" s="93"/>
      <c r="AF2" s="93"/>
      <c r="AG2" s="93"/>
      <c r="AH2" s="93"/>
      <c r="AI2" s="93"/>
      <c r="AJ2" s="93"/>
      <c r="AK2" s="93"/>
      <c r="AL2" s="94"/>
      <c r="AM2" s="27"/>
    </row>
    <row r="3" spans="1:39" ht="15" customHeight="1">
      <c r="A3" s="26"/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6"/>
      <c r="AC3" s="92"/>
      <c r="AD3" s="93"/>
      <c r="AE3" s="93"/>
      <c r="AF3" s="93"/>
      <c r="AG3" s="93"/>
      <c r="AH3" s="93"/>
      <c r="AI3" s="93"/>
      <c r="AJ3" s="93"/>
      <c r="AK3" s="93"/>
      <c r="AL3" s="94"/>
      <c r="AM3" s="27"/>
    </row>
    <row r="4" spans="1:39" ht="79.5" customHeight="1">
      <c r="A4" s="26"/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9"/>
      <c r="AC4" s="92"/>
      <c r="AD4" s="93"/>
      <c r="AE4" s="93"/>
      <c r="AF4" s="93"/>
      <c r="AG4" s="93"/>
      <c r="AH4" s="93"/>
      <c r="AI4" s="93"/>
      <c r="AJ4" s="93"/>
      <c r="AK4" s="93"/>
      <c r="AL4" s="94"/>
      <c r="AM4" s="27"/>
    </row>
    <row r="5" spans="1:39" ht="15" customHeight="1">
      <c r="A5" s="26"/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6"/>
      <c r="AC5" s="92"/>
      <c r="AD5" s="93"/>
      <c r="AE5" s="93"/>
      <c r="AF5" s="93"/>
      <c r="AG5" s="93"/>
      <c r="AH5" s="93"/>
      <c r="AI5" s="93"/>
      <c r="AJ5" s="93"/>
      <c r="AK5" s="93"/>
      <c r="AL5" s="94"/>
      <c r="AM5" s="27"/>
    </row>
    <row r="6" spans="1:39" ht="6.75" customHeight="1">
      <c r="A6" s="26"/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9"/>
      <c r="AC6" s="95"/>
      <c r="AD6" s="96"/>
      <c r="AE6" s="96"/>
      <c r="AF6" s="96"/>
      <c r="AG6" s="96"/>
      <c r="AH6" s="96"/>
      <c r="AI6" s="96"/>
      <c r="AJ6" s="96"/>
      <c r="AK6" s="96"/>
      <c r="AL6" s="97"/>
      <c r="AM6" s="27"/>
    </row>
    <row r="7" spans="1:39" ht="18.75" customHeight="1">
      <c r="B7" s="132" t="s">
        <v>12</v>
      </c>
      <c r="C7" s="133"/>
      <c r="D7" s="133"/>
      <c r="E7" s="133"/>
      <c r="F7" s="133"/>
      <c r="G7" s="133"/>
      <c r="H7" s="133"/>
      <c r="I7" s="133"/>
      <c r="J7" s="134"/>
      <c r="K7" s="98" t="s">
        <v>13</v>
      </c>
      <c r="L7" s="98"/>
      <c r="M7" s="98" t="s">
        <v>14</v>
      </c>
      <c r="N7" s="98"/>
      <c r="O7" s="98" t="s">
        <v>15</v>
      </c>
      <c r="P7" s="98"/>
      <c r="Q7" s="98" t="s">
        <v>16</v>
      </c>
      <c r="R7" s="98"/>
      <c r="S7" s="98" t="s">
        <v>17</v>
      </c>
      <c r="T7" s="98"/>
      <c r="U7" s="98" t="s">
        <v>18</v>
      </c>
      <c r="V7" s="98"/>
      <c r="W7" s="99" t="s">
        <v>19</v>
      </c>
      <c r="X7" s="99"/>
      <c r="Y7" s="99"/>
      <c r="Z7" s="98" t="s">
        <v>20</v>
      </c>
      <c r="AA7" s="98"/>
      <c r="AB7" s="98"/>
      <c r="AC7" s="123" t="s">
        <v>183</v>
      </c>
      <c r="AD7" s="124"/>
      <c r="AE7" s="124"/>
      <c r="AF7" s="124"/>
      <c r="AG7" s="124"/>
      <c r="AH7" s="124"/>
      <c r="AI7" s="124"/>
      <c r="AJ7" s="124"/>
      <c r="AK7" s="124"/>
      <c r="AL7" s="125"/>
      <c r="AM7" s="28"/>
    </row>
    <row r="8" spans="1:39" ht="21" customHeight="1" thickBot="1">
      <c r="A8" s="29"/>
      <c r="B8" s="129" t="s">
        <v>37</v>
      </c>
      <c r="C8" s="130"/>
      <c r="D8" s="130"/>
      <c r="E8" s="130"/>
      <c r="F8" s="130"/>
      <c r="G8" s="130"/>
      <c r="H8" s="130"/>
      <c r="I8" s="130"/>
      <c r="J8" s="131"/>
      <c r="K8" s="102" t="s">
        <v>38</v>
      </c>
      <c r="L8" s="103"/>
      <c r="M8" s="100" t="s">
        <v>45</v>
      </c>
      <c r="N8" s="101"/>
      <c r="O8" s="102" t="s">
        <v>39</v>
      </c>
      <c r="P8" s="103"/>
      <c r="Q8" s="100" t="s">
        <v>46</v>
      </c>
      <c r="R8" s="101"/>
      <c r="S8" s="102" t="s">
        <v>47</v>
      </c>
      <c r="T8" s="103"/>
      <c r="U8" s="102" t="s">
        <v>48</v>
      </c>
      <c r="V8" s="103"/>
      <c r="W8" s="120" t="s">
        <v>49</v>
      </c>
      <c r="X8" s="121"/>
      <c r="Y8" s="122"/>
      <c r="Z8" s="102" t="s">
        <v>156</v>
      </c>
      <c r="AA8" s="110"/>
      <c r="AB8" s="103"/>
      <c r="AC8" s="126"/>
      <c r="AD8" s="127"/>
      <c r="AE8" s="127"/>
      <c r="AF8" s="127"/>
      <c r="AG8" s="127"/>
      <c r="AH8" s="127"/>
      <c r="AI8" s="127"/>
      <c r="AJ8" s="127"/>
      <c r="AK8" s="127"/>
      <c r="AL8" s="128"/>
      <c r="AM8" s="28"/>
    </row>
    <row r="9" spans="1:39" ht="15" customHeight="1" thickBot="1">
      <c r="A9" s="138"/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</row>
    <row r="10" spans="1:39" ht="23.1" customHeight="1">
      <c r="A10" s="36"/>
      <c r="B10" s="146" t="s">
        <v>32</v>
      </c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8"/>
      <c r="AM10" s="32"/>
    </row>
    <row r="11" spans="1:39" ht="23.1" customHeight="1">
      <c r="A11" s="32"/>
      <c r="B11" s="149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1"/>
      <c r="AM11" s="32"/>
    </row>
    <row r="12" spans="1:39" ht="23.1" customHeight="1">
      <c r="A12" s="32"/>
      <c r="B12" s="149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1"/>
      <c r="AM12" s="32"/>
    </row>
    <row r="13" spans="1:39" ht="23.1" customHeight="1">
      <c r="A13" s="32"/>
      <c r="B13" s="149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1"/>
      <c r="AM13" s="32"/>
    </row>
    <row r="14" spans="1:39" ht="23.1" customHeight="1">
      <c r="A14" s="32"/>
      <c r="B14" s="149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1"/>
      <c r="AM14" s="32"/>
    </row>
    <row r="15" spans="1:39" ht="23.1" customHeight="1">
      <c r="A15" s="32"/>
      <c r="B15" s="149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1"/>
      <c r="AM15" s="32"/>
    </row>
    <row r="16" spans="1:39" ht="23.1" customHeight="1">
      <c r="A16" s="32"/>
      <c r="B16" s="149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1"/>
      <c r="AM16" s="32"/>
    </row>
    <row r="17" spans="1:39" ht="23.1" customHeight="1">
      <c r="A17" s="32"/>
      <c r="B17" s="155" t="s">
        <v>66</v>
      </c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7"/>
      <c r="AM17" s="32"/>
    </row>
    <row r="18" spans="1:39" ht="23.1" customHeight="1">
      <c r="A18" s="32"/>
      <c r="B18" s="158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60"/>
      <c r="AM18" s="32"/>
    </row>
    <row r="19" spans="1:39" ht="23.1" customHeight="1">
      <c r="A19" s="32"/>
      <c r="B19" s="158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60"/>
      <c r="AM19" s="32"/>
    </row>
    <row r="20" spans="1:39" ht="23.1" customHeight="1">
      <c r="A20" s="32"/>
      <c r="B20" s="158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60"/>
      <c r="AM20" s="32"/>
    </row>
    <row r="21" spans="1:39" ht="23.1" customHeight="1">
      <c r="A21" s="33"/>
      <c r="B21" s="158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60"/>
      <c r="AM21" s="6"/>
    </row>
    <row r="22" spans="1:39" ht="23.1" customHeight="1">
      <c r="A22" s="6"/>
      <c r="B22" s="158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60"/>
      <c r="AM22" s="6"/>
    </row>
    <row r="23" spans="1:39" ht="23.1" customHeight="1">
      <c r="A23" s="6"/>
      <c r="B23" s="158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60"/>
      <c r="AM23" s="6"/>
    </row>
    <row r="24" spans="1:39" ht="23.1" customHeight="1">
      <c r="A24" s="6"/>
      <c r="B24" s="158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60"/>
      <c r="AM24" s="6"/>
    </row>
    <row r="25" spans="1:39" ht="23.1" customHeight="1">
      <c r="A25" s="6"/>
      <c r="B25" s="161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3"/>
      <c r="AM25" s="6"/>
    </row>
    <row r="26" spans="1:39" ht="23.1" customHeight="1">
      <c r="A26" s="6"/>
      <c r="B26" s="141" t="s">
        <v>156</v>
      </c>
      <c r="C26" s="142"/>
      <c r="D26" s="142"/>
      <c r="E26" s="142"/>
      <c r="F26" s="142"/>
      <c r="G26" s="143" t="s">
        <v>174</v>
      </c>
      <c r="H26" s="144"/>
      <c r="I26" s="144"/>
      <c r="J26" s="144"/>
      <c r="K26" s="145"/>
      <c r="L26" s="143" t="s">
        <v>163</v>
      </c>
      <c r="M26" s="144"/>
      <c r="N26" s="144"/>
      <c r="O26" s="144"/>
      <c r="P26" s="144"/>
      <c r="Q26" s="145"/>
      <c r="R26" s="139" t="s">
        <v>51</v>
      </c>
      <c r="S26" s="139"/>
      <c r="T26" s="139"/>
      <c r="U26" s="139"/>
      <c r="V26" s="139"/>
      <c r="W26" s="139" t="s">
        <v>40</v>
      </c>
      <c r="X26" s="139"/>
      <c r="Y26" s="139"/>
      <c r="Z26" s="139"/>
      <c r="AA26" s="139"/>
      <c r="AB26" s="139" t="s">
        <v>139</v>
      </c>
      <c r="AC26" s="139"/>
      <c r="AD26" s="139"/>
      <c r="AE26" s="139"/>
      <c r="AF26" s="139"/>
      <c r="AG26" s="139"/>
      <c r="AH26" s="139"/>
      <c r="AI26" s="139"/>
      <c r="AJ26" s="139"/>
      <c r="AK26" s="139"/>
      <c r="AL26" s="140"/>
      <c r="AM26" s="6"/>
    </row>
    <row r="27" spans="1:39" ht="23.1" customHeight="1">
      <c r="A27" s="6"/>
      <c r="B27" s="152" t="s">
        <v>155</v>
      </c>
      <c r="C27" s="153"/>
      <c r="D27" s="153"/>
      <c r="E27" s="153"/>
      <c r="F27" s="154"/>
      <c r="G27" s="179" t="s">
        <v>154</v>
      </c>
      <c r="H27" s="153"/>
      <c r="I27" s="153"/>
      <c r="J27" s="153"/>
      <c r="K27" s="154"/>
      <c r="L27" s="179" t="s">
        <v>69</v>
      </c>
      <c r="M27" s="153"/>
      <c r="N27" s="153"/>
      <c r="O27" s="153"/>
      <c r="P27" s="153"/>
      <c r="Q27" s="154"/>
      <c r="R27" s="164" t="s">
        <v>51</v>
      </c>
      <c r="S27" s="165"/>
      <c r="T27" s="165"/>
      <c r="U27" s="165"/>
      <c r="V27" s="166"/>
      <c r="W27" s="164" t="s">
        <v>40</v>
      </c>
      <c r="X27" s="165"/>
      <c r="Y27" s="165"/>
      <c r="Z27" s="165"/>
      <c r="AA27" s="166"/>
      <c r="AB27" s="164" t="s">
        <v>153</v>
      </c>
      <c r="AC27" s="165"/>
      <c r="AD27" s="165"/>
      <c r="AE27" s="165"/>
      <c r="AF27" s="166"/>
      <c r="AG27" s="164"/>
      <c r="AH27" s="165"/>
      <c r="AI27" s="165"/>
      <c r="AJ27" s="165"/>
      <c r="AK27" s="165"/>
      <c r="AL27" s="180"/>
      <c r="AM27" s="6"/>
    </row>
    <row r="28" spans="1:39" ht="23.1" customHeight="1">
      <c r="A28" s="6"/>
      <c r="B28" s="141" t="s">
        <v>11</v>
      </c>
      <c r="C28" s="142"/>
      <c r="D28" s="142"/>
      <c r="E28" s="142"/>
      <c r="F28" s="142"/>
      <c r="G28" s="143" t="s">
        <v>138</v>
      </c>
      <c r="H28" s="144"/>
      <c r="I28" s="144"/>
      <c r="J28" s="144"/>
      <c r="K28" s="145"/>
      <c r="L28" s="143" t="s">
        <v>69</v>
      </c>
      <c r="M28" s="144"/>
      <c r="N28" s="144"/>
      <c r="O28" s="144"/>
      <c r="P28" s="144"/>
      <c r="Q28" s="145"/>
      <c r="R28" s="139" t="s">
        <v>51</v>
      </c>
      <c r="S28" s="139"/>
      <c r="T28" s="139"/>
      <c r="U28" s="139"/>
      <c r="V28" s="139"/>
      <c r="W28" s="139" t="s">
        <v>40</v>
      </c>
      <c r="X28" s="139"/>
      <c r="Y28" s="139"/>
      <c r="Z28" s="139"/>
      <c r="AA28" s="139"/>
      <c r="AB28" s="139" t="s">
        <v>139</v>
      </c>
      <c r="AC28" s="139"/>
      <c r="AD28" s="139"/>
      <c r="AE28" s="139"/>
      <c r="AF28" s="139"/>
      <c r="AG28" s="139"/>
      <c r="AH28" s="139"/>
      <c r="AI28" s="139"/>
      <c r="AJ28" s="139"/>
      <c r="AK28" s="139"/>
      <c r="AL28" s="140"/>
      <c r="AM28" s="6"/>
    </row>
    <row r="29" spans="1:39" ht="23.1" customHeight="1">
      <c r="A29" s="6"/>
      <c r="B29" s="141" t="s">
        <v>10</v>
      </c>
      <c r="C29" s="142"/>
      <c r="D29" s="142"/>
      <c r="E29" s="142"/>
      <c r="F29" s="142"/>
      <c r="G29" s="143" t="s">
        <v>123</v>
      </c>
      <c r="H29" s="144"/>
      <c r="I29" s="144"/>
      <c r="J29" s="144"/>
      <c r="K29" s="145"/>
      <c r="L29" s="143" t="s">
        <v>69</v>
      </c>
      <c r="M29" s="144"/>
      <c r="N29" s="144"/>
      <c r="O29" s="144"/>
      <c r="P29" s="144"/>
      <c r="Q29" s="145"/>
      <c r="R29" s="139" t="s">
        <v>51</v>
      </c>
      <c r="S29" s="139"/>
      <c r="T29" s="139"/>
      <c r="U29" s="139"/>
      <c r="V29" s="139"/>
      <c r="W29" s="139" t="s">
        <v>40</v>
      </c>
      <c r="X29" s="139"/>
      <c r="Y29" s="139"/>
      <c r="Z29" s="139"/>
      <c r="AA29" s="139"/>
      <c r="AB29" s="139" t="s">
        <v>134</v>
      </c>
      <c r="AC29" s="139"/>
      <c r="AD29" s="139"/>
      <c r="AE29" s="139"/>
      <c r="AF29" s="139"/>
      <c r="AG29" s="177"/>
      <c r="AH29" s="177"/>
      <c r="AI29" s="177"/>
      <c r="AJ29" s="177"/>
      <c r="AK29" s="177"/>
      <c r="AL29" s="178"/>
      <c r="AM29" s="6"/>
    </row>
    <row r="30" spans="1:39" ht="3" customHeight="1">
      <c r="A30" s="6"/>
      <c r="B30" s="141"/>
      <c r="C30" s="142"/>
      <c r="D30" s="142"/>
      <c r="E30" s="142"/>
      <c r="F30" s="142"/>
      <c r="G30" s="174"/>
      <c r="H30" s="175"/>
      <c r="I30" s="175"/>
      <c r="J30" s="175"/>
      <c r="K30" s="176"/>
      <c r="L30" s="174"/>
      <c r="M30" s="175"/>
      <c r="N30" s="175"/>
      <c r="O30" s="175"/>
      <c r="P30" s="175"/>
      <c r="Q30" s="176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77"/>
      <c r="AH30" s="177"/>
      <c r="AI30" s="177"/>
      <c r="AJ30" s="177"/>
      <c r="AK30" s="177"/>
      <c r="AL30" s="178"/>
      <c r="AM30" s="6"/>
    </row>
    <row r="31" spans="1:39" ht="23.1" customHeight="1">
      <c r="A31" s="6"/>
      <c r="B31" s="141" t="s">
        <v>9</v>
      </c>
      <c r="C31" s="142"/>
      <c r="D31" s="142"/>
      <c r="E31" s="142"/>
      <c r="F31" s="142"/>
      <c r="G31" s="143" t="s">
        <v>104</v>
      </c>
      <c r="H31" s="144"/>
      <c r="I31" s="144"/>
      <c r="J31" s="144"/>
      <c r="K31" s="145"/>
      <c r="L31" s="143" t="s">
        <v>69</v>
      </c>
      <c r="M31" s="144"/>
      <c r="N31" s="144"/>
      <c r="O31" s="144"/>
      <c r="P31" s="144"/>
      <c r="Q31" s="145"/>
      <c r="R31" s="139" t="s">
        <v>51</v>
      </c>
      <c r="S31" s="139"/>
      <c r="T31" s="139"/>
      <c r="U31" s="139"/>
      <c r="V31" s="139"/>
      <c r="W31" s="139" t="s">
        <v>40</v>
      </c>
      <c r="X31" s="139"/>
      <c r="Y31" s="139"/>
      <c r="Z31" s="139"/>
      <c r="AA31" s="139"/>
      <c r="AB31" s="139" t="s">
        <v>42</v>
      </c>
      <c r="AC31" s="139"/>
      <c r="AD31" s="139"/>
      <c r="AE31" s="139"/>
      <c r="AF31" s="139"/>
      <c r="AG31" s="177"/>
      <c r="AH31" s="177"/>
      <c r="AI31" s="177"/>
      <c r="AJ31" s="177"/>
      <c r="AK31" s="177"/>
      <c r="AL31" s="178"/>
      <c r="AM31" s="6"/>
    </row>
    <row r="32" spans="1:39" ht="5.25" customHeight="1">
      <c r="A32" s="6"/>
      <c r="B32" s="141"/>
      <c r="C32" s="142"/>
      <c r="D32" s="142"/>
      <c r="E32" s="142"/>
      <c r="F32" s="142"/>
      <c r="G32" s="174"/>
      <c r="H32" s="175"/>
      <c r="I32" s="175"/>
      <c r="J32" s="175"/>
      <c r="K32" s="176"/>
      <c r="L32" s="174"/>
      <c r="M32" s="175"/>
      <c r="N32" s="175"/>
      <c r="O32" s="175"/>
      <c r="P32" s="175"/>
      <c r="Q32" s="176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77"/>
      <c r="AH32" s="177"/>
      <c r="AI32" s="177"/>
      <c r="AJ32" s="177"/>
      <c r="AK32" s="177"/>
      <c r="AL32" s="178"/>
      <c r="AM32" s="6"/>
    </row>
    <row r="33" spans="1:39" ht="20.25" customHeight="1">
      <c r="A33" s="6"/>
      <c r="B33" s="141" t="s">
        <v>8</v>
      </c>
      <c r="C33" s="142"/>
      <c r="D33" s="142"/>
      <c r="E33" s="142"/>
      <c r="F33" s="142"/>
      <c r="G33" s="143" t="s">
        <v>68</v>
      </c>
      <c r="H33" s="144"/>
      <c r="I33" s="144"/>
      <c r="J33" s="144"/>
      <c r="K33" s="145"/>
      <c r="L33" s="143" t="s">
        <v>69</v>
      </c>
      <c r="M33" s="144"/>
      <c r="N33" s="144"/>
      <c r="O33" s="144"/>
      <c r="P33" s="144"/>
      <c r="Q33" s="145"/>
      <c r="R33" s="139" t="s">
        <v>51</v>
      </c>
      <c r="S33" s="139"/>
      <c r="T33" s="139"/>
      <c r="U33" s="139"/>
      <c r="V33" s="139"/>
      <c r="W33" s="139" t="s">
        <v>40</v>
      </c>
      <c r="X33" s="139"/>
      <c r="Y33" s="139"/>
      <c r="Z33" s="139"/>
      <c r="AA33" s="139"/>
      <c r="AB33" s="139" t="s">
        <v>42</v>
      </c>
      <c r="AC33" s="139"/>
      <c r="AD33" s="139"/>
      <c r="AE33" s="139"/>
      <c r="AF33" s="139"/>
      <c r="AG33" s="177"/>
      <c r="AH33" s="177"/>
      <c r="AI33" s="177"/>
      <c r="AJ33" s="177"/>
      <c r="AK33" s="177"/>
      <c r="AL33" s="178"/>
      <c r="AM33" s="6"/>
    </row>
    <row r="34" spans="1:39" ht="4.5" customHeight="1">
      <c r="A34" s="6"/>
      <c r="B34" s="141"/>
      <c r="C34" s="142"/>
      <c r="D34" s="142"/>
      <c r="E34" s="142"/>
      <c r="F34" s="142"/>
      <c r="G34" s="174"/>
      <c r="H34" s="175"/>
      <c r="I34" s="175"/>
      <c r="J34" s="175"/>
      <c r="K34" s="176"/>
      <c r="L34" s="174"/>
      <c r="M34" s="175"/>
      <c r="N34" s="175"/>
      <c r="O34" s="175"/>
      <c r="P34" s="175"/>
      <c r="Q34" s="176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77"/>
      <c r="AH34" s="177"/>
      <c r="AI34" s="177"/>
      <c r="AJ34" s="177"/>
      <c r="AK34" s="177"/>
      <c r="AL34" s="178"/>
      <c r="AM34" s="6"/>
    </row>
    <row r="35" spans="1:39" ht="20.25" customHeight="1">
      <c r="A35" s="6"/>
      <c r="B35" s="141" t="s">
        <v>7</v>
      </c>
      <c r="C35" s="142"/>
      <c r="D35" s="142"/>
      <c r="E35" s="142"/>
      <c r="F35" s="142"/>
      <c r="G35" s="143" t="s">
        <v>64</v>
      </c>
      <c r="H35" s="144"/>
      <c r="I35" s="144"/>
      <c r="J35" s="144"/>
      <c r="K35" s="145"/>
      <c r="L35" s="143" t="s">
        <v>50</v>
      </c>
      <c r="M35" s="144"/>
      <c r="N35" s="144"/>
      <c r="O35" s="144"/>
      <c r="P35" s="144"/>
      <c r="Q35" s="145"/>
      <c r="R35" s="139" t="s">
        <v>51</v>
      </c>
      <c r="S35" s="139"/>
      <c r="T35" s="139"/>
      <c r="U35" s="139"/>
      <c r="V35" s="139"/>
      <c r="W35" s="139" t="s">
        <v>40</v>
      </c>
      <c r="X35" s="139"/>
      <c r="Y35" s="139"/>
      <c r="Z35" s="139"/>
      <c r="AA35" s="139"/>
      <c r="AB35" s="139" t="s">
        <v>42</v>
      </c>
      <c r="AC35" s="139"/>
      <c r="AD35" s="139"/>
      <c r="AE35" s="139"/>
      <c r="AF35" s="139"/>
      <c r="AG35" s="177"/>
      <c r="AH35" s="177"/>
      <c r="AI35" s="177"/>
      <c r="AJ35" s="177"/>
      <c r="AK35" s="177"/>
      <c r="AL35" s="178"/>
      <c r="AM35" s="6"/>
    </row>
    <row r="36" spans="1:39" ht="4.5" customHeight="1">
      <c r="A36" s="6"/>
      <c r="B36" s="141"/>
      <c r="C36" s="142"/>
      <c r="D36" s="142"/>
      <c r="E36" s="142"/>
      <c r="F36" s="142"/>
      <c r="G36" s="174"/>
      <c r="H36" s="175"/>
      <c r="I36" s="175"/>
      <c r="J36" s="175"/>
      <c r="K36" s="176"/>
      <c r="L36" s="174"/>
      <c r="M36" s="175"/>
      <c r="N36" s="175"/>
      <c r="O36" s="175"/>
      <c r="P36" s="175"/>
      <c r="Q36" s="176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77"/>
      <c r="AH36" s="177"/>
      <c r="AI36" s="177"/>
      <c r="AJ36" s="177"/>
      <c r="AK36" s="177"/>
      <c r="AL36" s="178"/>
      <c r="AM36" s="6"/>
    </row>
    <row r="37" spans="1:39" ht="20.25" customHeight="1">
      <c r="A37" s="6"/>
      <c r="B37" s="167" t="s">
        <v>0</v>
      </c>
      <c r="C37" s="84"/>
      <c r="D37" s="84"/>
      <c r="E37" s="84"/>
      <c r="F37" s="84"/>
      <c r="G37" s="168" t="s">
        <v>2</v>
      </c>
      <c r="H37" s="169"/>
      <c r="I37" s="169"/>
      <c r="J37" s="169"/>
      <c r="K37" s="170"/>
      <c r="L37" s="168" t="s">
        <v>21</v>
      </c>
      <c r="M37" s="169"/>
      <c r="N37" s="169"/>
      <c r="O37" s="169"/>
      <c r="P37" s="169"/>
      <c r="Q37" s="170"/>
      <c r="R37" s="84" t="s">
        <v>1</v>
      </c>
      <c r="S37" s="84"/>
      <c r="T37" s="84"/>
      <c r="U37" s="84"/>
      <c r="V37" s="84"/>
      <c r="W37" s="84" t="s">
        <v>3</v>
      </c>
      <c r="X37" s="84"/>
      <c r="Y37" s="84"/>
      <c r="Z37" s="84"/>
      <c r="AA37" s="84"/>
      <c r="AB37" s="84" t="s">
        <v>4</v>
      </c>
      <c r="AC37" s="84"/>
      <c r="AD37" s="84"/>
      <c r="AE37" s="84"/>
      <c r="AF37" s="84"/>
      <c r="AG37" s="84" t="s">
        <v>43</v>
      </c>
      <c r="AH37" s="84"/>
      <c r="AI37" s="84"/>
      <c r="AJ37" s="84"/>
      <c r="AK37" s="84"/>
      <c r="AL37" s="85"/>
      <c r="AM37" s="6"/>
    </row>
    <row r="38" spans="1:39" ht="4.5" customHeight="1">
      <c r="A38" s="6"/>
      <c r="B38" s="167"/>
      <c r="C38" s="84"/>
      <c r="D38" s="84"/>
      <c r="E38" s="84"/>
      <c r="F38" s="84"/>
      <c r="G38" s="171"/>
      <c r="H38" s="172"/>
      <c r="I38" s="172"/>
      <c r="J38" s="172"/>
      <c r="K38" s="173"/>
      <c r="L38" s="171"/>
      <c r="M38" s="172"/>
      <c r="N38" s="172"/>
      <c r="O38" s="172"/>
      <c r="P38" s="172"/>
      <c r="Q38" s="173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5"/>
      <c r="AM38" s="6"/>
    </row>
    <row r="39" spans="1:39" ht="23.1" customHeight="1">
      <c r="A39" s="37"/>
      <c r="B39" s="39" t="s">
        <v>137</v>
      </c>
      <c r="C39" s="40"/>
      <c r="D39" s="40"/>
      <c r="E39" s="40"/>
      <c r="F39" s="40"/>
      <c r="G39" s="40"/>
      <c r="H39" s="40"/>
      <c r="I39" s="40"/>
      <c r="J39" s="40"/>
      <c r="K39" s="40"/>
      <c r="L39" s="42" t="s">
        <v>65</v>
      </c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1"/>
      <c r="AM39" s="34"/>
    </row>
    <row r="40" spans="1:39" s="13" customFormat="1" ht="23.1" customHeight="1">
      <c r="A40" s="38"/>
      <c r="B40" s="30" t="s">
        <v>6</v>
      </c>
      <c r="C40" s="17"/>
      <c r="D40" s="17"/>
      <c r="E40" s="82" t="s">
        <v>22</v>
      </c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3"/>
      <c r="AM40" s="35"/>
    </row>
    <row r="41" spans="1:39" ht="23.1" customHeight="1">
      <c r="A41" s="7"/>
      <c r="B41" s="31"/>
      <c r="C41" s="18"/>
      <c r="D41" s="18"/>
      <c r="E41" s="86" t="s">
        <v>23</v>
      </c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7"/>
      <c r="AM41" s="12"/>
    </row>
    <row r="42" spans="1:39" ht="22.5" customHeight="1">
      <c r="A42" s="7"/>
      <c r="B42" s="31"/>
      <c r="C42" s="18"/>
      <c r="D42" s="18"/>
      <c r="E42" s="86" t="s">
        <v>24</v>
      </c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7"/>
      <c r="AM42" s="12"/>
    </row>
    <row r="43" spans="1:39" ht="22.5" customHeight="1">
      <c r="A43" s="7"/>
      <c r="B43" s="31"/>
      <c r="C43" s="18"/>
      <c r="D43" s="18"/>
      <c r="E43" s="86" t="s">
        <v>25</v>
      </c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7"/>
      <c r="AM43" s="12"/>
    </row>
    <row r="44" spans="1:39" ht="22.5" customHeight="1">
      <c r="A44" s="7"/>
      <c r="B44" s="31"/>
      <c r="C44" s="18"/>
      <c r="D44" s="18"/>
      <c r="E44" s="86" t="s">
        <v>26</v>
      </c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7"/>
      <c r="AM44" s="12"/>
    </row>
    <row r="45" spans="1:39" ht="22.5" customHeight="1">
      <c r="A45" s="7"/>
      <c r="B45" s="31"/>
      <c r="C45" s="18"/>
      <c r="D45" s="18"/>
      <c r="E45" s="86" t="s">
        <v>27</v>
      </c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7"/>
      <c r="AM45" s="12"/>
    </row>
    <row r="46" spans="1:39" ht="22.5" customHeight="1">
      <c r="A46" s="7"/>
      <c r="B46" s="31"/>
      <c r="C46" s="18"/>
      <c r="D46" s="18"/>
      <c r="E46" s="86" t="s">
        <v>28</v>
      </c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7"/>
      <c r="AM46" s="12"/>
    </row>
    <row r="47" spans="1:39" ht="22.5" customHeight="1">
      <c r="A47" s="7"/>
      <c r="B47" s="31"/>
      <c r="C47" s="18"/>
      <c r="D47" s="18"/>
      <c r="E47" s="86" t="s">
        <v>29</v>
      </c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7"/>
      <c r="AM47" s="12"/>
    </row>
    <row r="48" spans="1:39" ht="22.5" customHeight="1">
      <c r="A48" s="7"/>
      <c r="B48" s="31"/>
      <c r="C48" s="18"/>
      <c r="D48" s="18"/>
      <c r="E48" s="86" t="s">
        <v>44</v>
      </c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7"/>
      <c r="AM48" s="12"/>
    </row>
    <row r="49" spans="1:39" ht="22.5" customHeight="1">
      <c r="A49" s="7"/>
      <c r="B49" s="31"/>
      <c r="C49" s="18"/>
      <c r="D49" s="18"/>
      <c r="E49" s="86" t="s">
        <v>30</v>
      </c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7"/>
      <c r="AM49" s="12"/>
    </row>
    <row r="50" spans="1:39" ht="22.5" customHeight="1">
      <c r="A50" s="7"/>
      <c r="B50" s="19"/>
      <c r="C50" s="14"/>
      <c r="D50" s="14"/>
      <c r="E50" s="14"/>
      <c r="F50" s="14"/>
      <c r="G50" s="14"/>
      <c r="H50" s="14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20"/>
      <c r="AM50" s="12"/>
    </row>
    <row r="51" spans="1:39">
      <c r="B51" s="21"/>
      <c r="AL51" s="16"/>
    </row>
    <row r="52" spans="1:39" ht="13.5" thickBot="1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4"/>
    </row>
    <row r="53" spans="1:39" ht="9.75" customHeight="1"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</sheetData>
  <mergeCells count="96">
    <mergeCell ref="G27:K27"/>
    <mergeCell ref="L27:Q27"/>
    <mergeCell ref="G26:K26"/>
    <mergeCell ref="L26:Q26"/>
    <mergeCell ref="AG29:AL30"/>
    <mergeCell ref="AB27:AF27"/>
    <mergeCell ref="R27:V27"/>
    <mergeCell ref="AG27:AL27"/>
    <mergeCell ref="W29:AA30"/>
    <mergeCell ref="AB29:AF30"/>
    <mergeCell ref="R29:V30"/>
    <mergeCell ref="R26:V26"/>
    <mergeCell ref="L29:Q30"/>
    <mergeCell ref="AG35:AL36"/>
    <mergeCell ref="AB33:AF34"/>
    <mergeCell ref="AB35:AF36"/>
    <mergeCell ref="AG31:AL32"/>
    <mergeCell ref="R31:V32"/>
    <mergeCell ref="W31:AA32"/>
    <mergeCell ref="AB31:AF32"/>
    <mergeCell ref="AG33:AL34"/>
    <mergeCell ref="AB37:AF38"/>
    <mergeCell ref="W35:AA36"/>
    <mergeCell ref="W37:AA38"/>
    <mergeCell ref="W33:AA34"/>
    <mergeCell ref="G31:K32"/>
    <mergeCell ref="L31:Q32"/>
    <mergeCell ref="L33:Q34"/>
    <mergeCell ref="R33:V34"/>
    <mergeCell ref="L37:Q38"/>
    <mergeCell ref="R35:V36"/>
    <mergeCell ref="B29:F30"/>
    <mergeCell ref="G29:K30"/>
    <mergeCell ref="B31:F32"/>
    <mergeCell ref="B33:F34"/>
    <mergeCell ref="G33:K34"/>
    <mergeCell ref="B37:F38"/>
    <mergeCell ref="G37:K38"/>
    <mergeCell ref="B35:F36"/>
    <mergeCell ref="G35:K36"/>
    <mergeCell ref="L35:Q36"/>
    <mergeCell ref="A9:AM9"/>
    <mergeCell ref="W28:AA28"/>
    <mergeCell ref="AB28:AF28"/>
    <mergeCell ref="AG28:AL28"/>
    <mergeCell ref="B28:F28"/>
    <mergeCell ref="G28:K28"/>
    <mergeCell ref="R28:V28"/>
    <mergeCell ref="B10:AL16"/>
    <mergeCell ref="B26:F26"/>
    <mergeCell ref="AG26:AL26"/>
    <mergeCell ref="B27:F27"/>
    <mergeCell ref="B17:AL25"/>
    <mergeCell ref="L28:Q28"/>
    <mergeCell ref="AB26:AF26"/>
    <mergeCell ref="W26:AA26"/>
    <mergeCell ref="W27:AA27"/>
    <mergeCell ref="B8:J8"/>
    <mergeCell ref="M7:N7"/>
    <mergeCell ref="B7:J7"/>
    <mergeCell ref="B1:J6"/>
    <mergeCell ref="K8:L8"/>
    <mergeCell ref="M8:N8"/>
    <mergeCell ref="K7:L7"/>
    <mergeCell ref="AC1:AL6"/>
    <mergeCell ref="U7:V7"/>
    <mergeCell ref="W7:Y7"/>
    <mergeCell ref="Z7:AB7"/>
    <mergeCell ref="Q8:R8"/>
    <mergeCell ref="S8:T8"/>
    <mergeCell ref="S7:T7"/>
    <mergeCell ref="K5:AB6"/>
    <mergeCell ref="Z8:AB8"/>
    <mergeCell ref="K1:AB4"/>
    <mergeCell ref="O8:P8"/>
    <mergeCell ref="U8:V8"/>
    <mergeCell ref="Q7:R7"/>
    <mergeCell ref="W8:Y8"/>
    <mergeCell ref="O7:P7"/>
    <mergeCell ref="AC7:AL8"/>
    <mergeCell ref="E40:AL40"/>
    <mergeCell ref="AG37:AL38"/>
    <mergeCell ref="E41:AL41"/>
    <mergeCell ref="E42:AL42"/>
    <mergeCell ref="Q53:T53"/>
    <mergeCell ref="U53:X53"/>
    <mergeCell ref="Y53:AC53"/>
    <mergeCell ref="AD53:AI53"/>
    <mergeCell ref="E47:AL47"/>
    <mergeCell ref="E48:AL48"/>
    <mergeCell ref="E44:AL44"/>
    <mergeCell ref="E45:AL45"/>
    <mergeCell ref="E46:AL46"/>
    <mergeCell ref="E43:AL43"/>
    <mergeCell ref="E49:AL49"/>
    <mergeCell ref="R37:V38"/>
  </mergeCells>
  <printOptions horizontalCentered="1" gridLinesSet="0"/>
  <pageMargins left="0.25" right="0.25" top="0.143700787" bottom="0.143700787" header="0" footer="0"/>
  <pageSetup paperSize="9" scale="71" orientation="portrait" r:id="rId1"/>
  <headerFooter alignWithMargins="0"/>
  <colBreaks count="1" manualBreakCount="1">
    <brk id="41" max="4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M75"/>
  <sheetViews>
    <sheetView showGridLines="0" view="pageBreakPreview" topLeftCell="A4" zoomScale="70" zoomScaleNormal="100" zoomScaleSheetLayoutView="70" workbookViewId="0">
      <selection activeCell="AG22" sqref="AG22:AI22"/>
    </sheetView>
  </sheetViews>
  <sheetFormatPr defaultColWidth="9.140625" defaultRowHeight="12.75"/>
  <cols>
    <col min="1" max="39" width="3.7109375" style="2" customWidth="1"/>
    <col min="40" max="41" width="9.140625" style="2" customWidth="1"/>
    <col min="42" max="16384" width="9.140625" style="2"/>
  </cols>
  <sheetData>
    <row r="1" spans="2:39" ht="24.75" customHeight="1">
      <c r="B1" s="135" t="s">
        <v>34</v>
      </c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3"/>
      <c r="AC1" s="89"/>
      <c r="AD1" s="90"/>
      <c r="AE1" s="90"/>
      <c r="AF1" s="90"/>
      <c r="AG1" s="90"/>
      <c r="AH1" s="90"/>
      <c r="AI1" s="90"/>
      <c r="AJ1" s="90"/>
      <c r="AK1" s="90"/>
      <c r="AL1" s="91"/>
      <c r="AM1" s="3"/>
    </row>
    <row r="2" spans="2:39" ht="15" customHeight="1"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92"/>
      <c r="AD2" s="93"/>
      <c r="AE2" s="93"/>
      <c r="AF2" s="93"/>
      <c r="AG2" s="93"/>
      <c r="AH2" s="93"/>
      <c r="AI2" s="93"/>
      <c r="AJ2" s="93"/>
      <c r="AK2" s="93"/>
      <c r="AL2" s="94"/>
      <c r="AM2" s="3"/>
    </row>
    <row r="3" spans="2:39" ht="12.75" customHeight="1"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6"/>
      <c r="AC3" s="92"/>
      <c r="AD3" s="93"/>
      <c r="AE3" s="93"/>
      <c r="AF3" s="93"/>
      <c r="AG3" s="93"/>
      <c r="AH3" s="93"/>
      <c r="AI3" s="93"/>
      <c r="AJ3" s="93"/>
      <c r="AK3" s="93"/>
      <c r="AL3" s="94"/>
      <c r="AM3" s="3"/>
    </row>
    <row r="4" spans="2:39" ht="70.5" customHeight="1"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9"/>
      <c r="AC4" s="92"/>
      <c r="AD4" s="93"/>
      <c r="AE4" s="93"/>
      <c r="AF4" s="93"/>
      <c r="AG4" s="93"/>
      <c r="AH4" s="93"/>
      <c r="AI4" s="93"/>
      <c r="AJ4" s="93"/>
      <c r="AK4" s="93"/>
      <c r="AL4" s="94"/>
      <c r="AM4" s="3"/>
    </row>
    <row r="5" spans="2:39" ht="11.25" customHeight="1"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6"/>
      <c r="AC5" s="92"/>
      <c r="AD5" s="93"/>
      <c r="AE5" s="93"/>
      <c r="AF5" s="93"/>
      <c r="AG5" s="93"/>
      <c r="AH5" s="93"/>
      <c r="AI5" s="93"/>
      <c r="AJ5" s="93"/>
      <c r="AK5" s="93"/>
      <c r="AL5" s="94"/>
      <c r="AM5" s="3"/>
    </row>
    <row r="6" spans="2:39" ht="6.75" customHeight="1"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9"/>
      <c r="AC6" s="95"/>
      <c r="AD6" s="96"/>
      <c r="AE6" s="96"/>
      <c r="AF6" s="96"/>
      <c r="AG6" s="96"/>
      <c r="AH6" s="96"/>
      <c r="AI6" s="96"/>
      <c r="AJ6" s="96"/>
      <c r="AK6" s="96"/>
      <c r="AL6" s="97"/>
      <c r="AM6" s="3"/>
    </row>
    <row r="7" spans="2:39" ht="18" customHeight="1">
      <c r="B7" s="132" t="s">
        <v>12</v>
      </c>
      <c r="C7" s="187"/>
      <c r="D7" s="187"/>
      <c r="E7" s="187"/>
      <c r="F7" s="187"/>
      <c r="G7" s="187"/>
      <c r="H7" s="187"/>
      <c r="I7" s="187"/>
      <c r="J7" s="188"/>
      <c r="K7" s="98" t="s">
        <v>13</v>
      </c>
      <c r="L7" s="98"/>
      <c r="M7" s="98" t="s">
        <v>14</v>
      </c>
      <c r="N7" s="98"/>
      <c r="O7" s="98" t="s">
        <v>15</v>
      </c>
      <c r="P7" s="98"/>
      <c r="Q7" s="98" t="s">
        <v>16</v>
      </c>
      <c r="R7" s="98"/>
      <c r="S7" s="98" t="s">
        <v>17</v>
      </c>
      <c r="T7" s="98"/>
      <c r="U7" s="98" t="s">
        <v>18</v>
      </c>
      <c r="V7" s="98"/>
      <c r="W7" s="99" t="s">
        <v>19</v>
      </c>
      <c r="X7" s="99"/>
      <c r="Y7" s="99"/>
      <c r="Z7" s="98" t="s">
        <v>20</v>
      </c>
      <c r="AA7" s="98"/>
      <c r="AB7" s="98"/>
      <c r="AC7" s="123" t="s">
        <v>182</v>
      </c>
      <c r="AD7" s="124"/>
      <c r="AE7" s="124"/>
      <c r="AF7" s="124"/>
      <c r="AG7" s="124"/>
      <c r="AH7" s="124"/>
      <c r="AI7" s="124"/>
      <c r="AJ7" s="124"/>
      <c r="AK7" s="124"/>
      <c r="AL7" s="125"/>
      <c r="AM7" s="3"/>
    </row>
    <row r="8" spans="2:39" ht="17.25" customHeight="1" thickBot="1">
      <c r="B8" s="129" t="s">
        <v>37</v>
      </c>
      <c r="C8" s="130"/>
      <c r="D8" s="130"/>
      <c r="E8" s="130"/>
      <c r="F8" s="130"/>
      <c r="G8" s="130"/>
      <c r="H8" s="130"/>
      <c r="I8" s="130"/>
      <c r="J8" s="131"/>
      <c r="K8" s="102" t="s">
        <v>38</v>
      </c>
      <c r="L8" s="103"/>
      <c r="M8" s="100" t="s">
        <v>45</v>
      </c>
      <c r="N8" s="101"/>
      <c r="O8" s="102" t="s">
        <v>39</v>
      </c>
      <c r="P8" s="103"/>
      <c r="Q8" s="100" t="s">
        <v>46</v>
      </c>
      <c r="R8" s="101"/>
      <c r="S8" s="102" t="s">
        <v>47</v>
      </c>
      <c r="T8" s="103"/>
      <c r="U8" s="102" t="s">
        <v>48</v>
      </c>
      <c r="V8" s="103"/>
      <c r="W8" s="120" t="s">
        <v>49</v>
      </c>
      <c r="X8" s="121"/>
      <c r="Y8" s="122"/>
      <c r="Z8" s="102" t="s">
        <v>156</v>
      </c>
      <c r="AA8" s="110"/>
      <c r="AB8" s="103"/>
      <c r="AC8" s="126"/>
      <c r="AD8" s="127"/>
      <c r="AE8" s="127"/>
      <c r="AF8" s="127"/>
      <c r="AG8" s="127"/>
      <c r="AH8" s="127"/>
      <c r="AI8" s="127"/>
      <c r="AJ8" s="127"/>
      <c r="AK8" s="127"/>
      <c r="AL8" s="128"/>
      <c r="AM8" s="4"/>
    </row>
    <row r="9" spans="2:39" ht="15" customHeight="1">
      <c r="B9" s="186" t="s">
        <v>31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5"/>
    </row>
    <row r="10" spans="2:39" ht="9.75" customHeight="1"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5"/>
    </row>
    <row r="11" spans="2:39" ht="18.75" customHeight="1">
      <c r="B11" s="183" t="s">
        <v>36</v>
      </c>
      <c r="C11" s="183"/>
      <c r="D11" s="183"/>
      <c r="E11" s="183" t="s">
        <v>7</v>
      </c>
      <c r="F11" s="183"/>
      <c r="G11" s="183"/>
      <c r="H11" s="183" t="s">
        <v>8</v>
      </c>
      <c r="I11" s="183"/>
      <c r="J11" s="183"/>
      <c r="K11" s="183" t="s">
        <v>9</v>
      </c>
      <c r="L11" s="183"/>
      <c r="M11" s="183"/>
      <c r="N11" s="183" t="s">
        <v>10</v>
      </c>
      <c r="O11" s="183"/>
      <c r="P11" s="183"/>
      <c r="Q11" s="183" t="s">
        <v>11</v>
      </c>
      <c r="R11" s="183"/>
      <c r="S11" s="183"/>
      <c r="T11" s="8"/>
      <c r="U11" s="183" t="s">
        <v>36</v>
      </c>
      <c r="V11" s="183"/>
      <c r="W11" s="183"/>
      <c r="X11" s="183" t="s">
        <v>155</v>
      </c>
      <c r="Y11" s="183"/>
      <c r="Z11" s="183"/>
      <c r="AA11" s="183" t="s">
        <v>156</v>
      </c>
      <c r="AB11" s="183"/>
      <c r="AC11" s="183"/>
      <c r="AD11" s="183" t="s">
        <v>157</v>
      </c>
      <c r="AE11" s="183"/>
      <c r="AF11" s="183"/>
      <c r="AG11" s="183" t="s">
        <v>158</v>
      </c>
      <c r="AH11" s="183"/>
      <c r="AI11" s="183"/>
      <c r="AJ11" s="183" t="s">
        <v>159</v>
      </c>
      <c r="AK11" s="183"/>
      <c r="AL11" s="183"/>
    </row>
    <row r="12" spans="2:39" ht="12" customHeight="1">
      <c r="B12" s="182">
        <v>1</v>
      </c>
      <c r="C12" s="182"/>
      <c r="D12" s="182"/>
      <c r="E12" s="182" t="s">
        <v>33</v>
      </c>
      <c r="F12" s="182"/>
      <c r="G12" s="182"/>
      <c r="H12" s="182" t="s">
        <v>33</v>
      </c>
      <c r="I12" s="182"/>
      <c r="J12" s="182"/>
      <c r="K12" s="182" t="s">
        <v>33</v>
      </c>
      <c r="L12" s="182"/>
      <c r="M12" s="182"/>
      <c r="N12" s="182" t="s">
        <v>33</v>
      </c>
      <c r="O12" s="182"/>
      <c r="P12" s="182"/>
      <c r="Q12" s="182" t="s">
        <v>33</v>
      </c>
      <c r="R12" s="182"/>
      <c r="S12" s="182"/>
      <c r="T12" s="8"/>
      <c r="U12" s="182">
        <v>1</v>
      </c>
      <c r="V12" s="182"/>
      <c r="W12" s="182"/>
      <c r="X12" s="182" t="s">
        <v>33</v>
      </c>
      <c r="Y12" s="182"/>
      <c r="Z12" s="182"/>
      <c r="AA12" s="182" t="s">
        <v>33</v>
      </c>
      <c r="AB12" s="182"/>
      <c r="AC12" s="182"/>
      <c r="AD12" s="182"/>
      <c r="AE12" s="182"/>
      <c r="AF12" s="182"/>
      <c r="AG12" s="181"/>
      <c r="AH12" s="181"/>
      <c r="AI12" s="181"/>
      <c r="AJ12" s="183"/>
      <c r="AK12" s="183"/>
      <c r="AL12" s="183"/>
    </row>
    <row r="13" spans="2:39" ht="12" customHeight="1">
      <c r="B13" s="182">
        <v>2</v>
      </c>
      <c r="C13" s="182"/>
      <c r="D13" s="182"/>
      <c r="E13" s="182" t="s">
        <v>33</v>
      </c>
      <c r="F13" s="182"/>
      <c r="G13" s="182"/>
      <c r="H13" s="182" t="s">
        <v>33</v>
      </c>
      <c r="I13" s="182"/>
      <c r="J13" s="182"/>
      <c r="K13" s="182" t="s">
        <v>33</v>
      </c>
      <c r="L13" s="182"/>
      <c r="M13" s="182"/>
      <c r="N13" s="182" t="s">
        <v>33</v>
      </c>
      <c r="O13" s="182"/>
      <c r="P13" s="182"/>
      <c r="Q13" s="182" t="s">
        <v>33</v>
      </c>
      <c r="R13" s="182"/>
      <c r="S13" s="182"/>
      <c r="T13" s="8"/>
      <c r="U13" s="182">
        <v>2</v>
      </c>
      <c r="V13" s="182"/>
      <c r="W13" s="182"/>
      <c r="X13" s="182" t="s">
        <v>33</v>
      </c>
      <c r="Y13" s="182"/>
      <c r="Z13" s="182"/>
      <c r="AA13" s="182" t="s">
        <v>33</v>
      </c>
      <c r="AB13" s="182"/>
      <c r="AC13" s="182"/>
      <c r="AD13" s="182"/>
      <c r="AE13" s="182"/>
      <c r="AF13" s="182"/>
      <c r="AG13" s="181"/>
      <c r="AH13" s="181"/>
      <c r="AI13" s="181"/>
      <c r="AJ13" s="183"/>
      <c r="AK13" s="183"/>
      <c r="AL13" s="183"/>
    </row>
    <row r="14" spans="2:39" ht="12" customHeight="1">
      <c r="B14" s="182">
        <v>3</v>
      </c>
      <c r="C14" s="182"/>
      <c r="D14" s="182"/>
      <c r="E14" s="182" t="s">
        <v>33</v>
      </c>
      <c r="F14" s="182"/>
      <c r="G14" s="182"/>
      <c r="H14" s="182" t="s">
        <v>33</v>
      </c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8"/>
      <c r="U14" s="182">
        <v>3</v>
      </c>
      <c r="V14" s="182"/>
      <c r="W14" s="182"/>
      <c r="X14" s="181"/>
      <c r="Y14" s="181"/>
      <c r="Z14" s="181"/>
      <c r="AA14" s="182" t="s">
        <v>33</v>
      </c>
      <c r="AB14" s="182"/>
      <c r="AC14" s="182"/>
      <c r="AD14" s="181"/>
      <c r="AE14" s="181"/>
      <c r="AF14" s="181"/>
      <c r="AG14" s="181"/>
      <c r="AH14" s="181"/>
      <c r="AI14" s="181"/>
      <c r="AJ14" s="183"/>
      <c r="AK14" s="183"/>
      <c r="AL14" s="183"/>
    </row>
    <row r="15" spans="2:39" ht="12" customHeight="1">
      <c r="B15" s="182">
        <v>4</v>
      </c>
      <c r="C15" s="182"/>
      <c r="D15" s="182"/>
      <c r="E15" s="182" t="s">
        <v>33</v>
      </c>
      <c r="F15" s="182"/>
      <c r="G15" s="182"/>
      <c r="H15" s="182" t="s">
        <v>33</v>
      </c>
      <c r="I15" s="182"/>
      <c r="J15" s="182"/>
      <c r="K15" s="182" t="s">
        <v>33</v>
      </c>
      <c r="L15" s="182"/>
      <c r="M15" s="182"/>
      <c r="N15" s="182" t="s">
        <v>33</v>
      </c>
      <c r="O15" s="182"/>
      <c r="P15" s="182"/>
      <c r="Q15" s="182" t="s">
        <v>33</v>
      </c>
      <c r="R15" s="182"/>
      <c r="S15" s="182"/>
      <c r="T15" s="8"/>
      <c r="U15" s="182">
        <v>4</v>
      </c>
      <c r="V15" s="182"/>
      <c r="W15" s="182"/>
      <c r="X15" s="182" t="s">
        <v>33</v>
      </c>
      <c r="Y15" s="182"/>
      <c r="Z15" s="182"/>
      <c r="AA15" s="182" t="s">
        <v>33</v>
      </c>
      <c r="AB15" s="182"/>
      <c r="AC15" s="182"/>
      <c r="AD15" s="182"/>
      <c r="AE15" s="182"/>
      <c r="AF15" s="182"/>
      <c r="AG15" s="181"/>
      <c r="AH15" s="181"/>
      <c r="AI15" s="181"/>
      <c r="AJ15" s="183"/>
      <c r="AK15" s="183"/>
      <c r="AL15" s="183"/>
    </row>
    <row r="16" spans="2:39" ht="12" customHeight="1">
      <c r="B16" s="182">
        <v>5</v>
      </c>
      <c r="C16" s="182"/>
      <c r="D16" s="182"/>
      <c r="E16" s="182" t="s">
        <v>33</v>
      </c>
      <c r="F16" s="182"/>
      <c r="G16" s="182"/>
      <c r="H16" s="182" t="s">
        <v>33</v>
      </c>
      <c r="I16" s="182"/>
      <c r="J16" s="182"/>
      <c r="K16" s="182" t="s">
        <v>33</v>
      </c>
      <c r="L16" s="182"/>
      <c r="M16" s="182"/>
      <c r="N16" s="182" t="s">
        <v>33</v>
      </c>
      <c r="O16" s="182"/>
      <c r="P16" s="182"/>
      <c r="Q16" s="182" t="s">
        <v>33</v>
      </c>
      <c r="R16" s="182"/>
      <c r="S16" s="182"/>
      <c r="T16" s="8"/>
      <c r="U16" s="182">
        <v>5</v>
      </c>
      <c r="V16" s="182"/>
      <c r="W16" s="182"/>
      <c r="X16" s="182"/>
      <c r="Y16" s="182"/>
      <c r="Z16" s="182"/>
      <c r="AA16" s="182" t="s">
        <v>33</v>
      </c>
      <c r="AB16" s="182"/>
      <c r="AC16" s="182"/>
      <c r="AD16" s="182"/>
      <c r="AE16" s="182"/>
      <c r="AF16" s="182"/>
      <c r="AG16" s="181"/>
      <c r="AH16" s="181"/>
      <c r="AI16" s="181"/>
      <c r="AJ16" s="183"/>
      <c r="AK16" s="183"/>
      <c r="AL16" s="183"/>
    </row>
    <row r="17" spans="2:38" ht="12" customHeight="1">
      <c r="B17" s="182">
        <v>6</v>
      </c>
      <c r="C17" s="182"/>
      <c r="D17" s="182"/>
      <c r="E17" s="182"/>
      <c r="F17" s="182"/>
      <c r="G17" s="182"/>
      <c r="H17" s="182" t="s">
        <v>33</v>
      </c>
      <c r="I17" s="182"/>
      <c r="J17" s="182"/>
      <c r="K17" s="182" t="s">
        <v>33</v>
      </c>
      <c r="L17" s="182"/>
      <c r="M17" s="182"/>
      <c r="N17" s="182" t="s">
        <v>33</v>
      </c>
      <c r="O17" s="182"/>
      <c r="P17" s="182"/>
      <c r="Q17" s="182"/>
      <c r="R17" s="182"/>
      <c r="S17" s="182"/>
      <c r="T17" s="8"/>
      <c r="U17" s="182">
        <v>6</v>
      </c>
      <c r="V17" s="182"/>
      <c r="W17" s="182"/>
      <c r="X17" s="182" t="s">
        <v>33</v>
      </c>
      <c r="Y17" s="182"/>
      <c r="Z17" s="182"/>
      <c r="AA17" s="182" t="s">
        <v>33</v>
      </c>
      <c r="AB17" s="182"/>
      <c r="AC17" s="182"/>
      <c r="AD17" s="181"/>
      <c r="AE17" s="181"/>
      <c r="AF17" s="181"/>
      <c r="AG17" s="181"/>
      <c r="AH17" s="181"/>
      <c r="AI17" s="181"/>
      <c r="AJ17" s="183"/>
      <c r="AK17" s="183"/>
      <c r="AL17" s="183"/>
    </row>
    <row r="18" spans="2:38" ht="12" customHeight="1">
      <c r="B18" s="182">
        <v>7</v>
      </c>
      <c r="C18" s="182"/>
      <c r="D18" s="182"/>
      <c r="E18" s="182"/>
      <c r="F18" s="182"/>
      <c r="G18" s="182"/>
      <c r="H18" s="182"/>
      <c r="I18" s="182"/>
      <c r="J18" s="182"/>
      <c r="K18" s="181"/>
      <c r="L18" s="181"/>
      <c r="M18" s="181"/>
      <c r="N18" s="182" t="s">
        <v>33</v>
      </c>
      <c r="O18" s="182"/>
      <c r="P18" s="182"/>
      <c r="Q18" s="182" t="s">
        <v>33</v>
      </c>
      <c r="R18" s="182"/>
      <c r="S18" s="182"/>
      <c r="T18" s="8"/>
      <c r="U18" s="182">
        <v>7</v>
      </c>
      <c r="V18" s="182"/>
      <c r="W18" s="182"/>
      <c r="X18" s="182" t="s">
        <v>33</v>
      </c>
      <c r="Y18" s="182"/>
      <c r="Z18" s="182"/>
      <c r="AA18" s="182" t="s">
        <v>33</v>
      </c>
      <c r="AB18" s="182"/>
      <c r="AC18" s="182"/>
      <c r="AD18" s="182"/>
      <c r="AE18" s="182"/>
      <c r="AF18" s="182"/>
      <c r="AG18" s="181"/>
      <c r="AH18" s="181"/>
      <c r="AI18" s="181"/>
      <c r="AJ18" s="183"/>
      <c r="AK18" s="183"/>
      <c r="AL18" s="183"/>
    </row>
    <row r="19" spans="2:38" ht="12" customHeight="1">
      <c r="B19" s="182">
        <v>8</v>
      </c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 t="s">
        <v>33</v>
      </c>
      <c r="O19" s="182"/>
      <c r="P19" s="182"/>
      <c r="Q19" s="182" t="s">
        <v>33</v>
      </c>
      <c r="R19" s="182"/>
      <c r="S19" s="182"/>
      <c r="T19" s="8"/>
      <c r="U19" s="182">
        <v>8</v>
      </c>
      <c r="V19" s="182"/>
      <c r="W19" s="182"/>
      <c r="X19" s="182" t="s">
        <v>33</v>
      </c>
      <c r="Y19" s="182"/>
      <c r="Z19" s="182"/>
      <c r="AA19" s="182" t="s">
        <v>33</v>
      </c>
      <c r="AB19" s="182"/>
      <c r="AC19" s="182"/>
      <c r="AD19" s="182"/>
      <c r="AE19" s="182"/>
      <c r="AF19" s="182"/>
      <c r="AG19" s="181"/>
      <c r="AH19" s="181"/>
      <c r="AI19" s="181"/>
      <c r="AJ19" s="183"/>
      <c r="AK19" s="183"/>
      <c r="AL19" s="183"/>
    </row>
    <row r="20" spans="2:38" ht="12" customHeight="1">
      <c r="B20" s="182">
        <v>9</v>
      </c>
      <c r="C20" s="182"/>
      <c r="D20" s="182"/>
      <c r="E20" s="182"/>
      <c r="F20" s="182"/>
      <c r="G20" s="182"/>
      <c r="H20" s="182"/>
      <c r="I20" s="182"/>
      <c r="J20" s="182"/>
      <c r="K20" s="181"/>
      <c r="L20" s="181"/>
      <c r="M20" s="181"/>
      <c r="N20" s="181"/>
      <c r="O20" s="181"/>
      <c r="P20" s="181"/>
      <c r="Q20" s="181"/>
      <c r="R20" s="181"/>
      <c r="S20" s="181"/>
      <c r="T20" s="8"/>
      <c r="U20" s="182">
        <v>9</v>
      </c>
      <c r="V20" s="182"/>
      <c r="W20" s="182"/>
      <c r="X20" s="181"/>
      <c r="Y20" s="181"/>
      <c r="Z20" s="181"/>
      <c r="AA20" s="182" t="s">
        <v>33</v>
      </c>
      <c r="AB20" s="182"/>
      <c r="AC20" s="182"/>
      <c r="AD20" s="181"/>
      <c r="AE20" s="181"/>
      <c r="AF20" s="181"/>
      <c r="AG20" s="181"/>
      <c r="AH20" s="181"/>
      <c r="AI20" s="181"/>
      <c r="AJ20" s="183"/>
      <c r="AK20" s="183"/>
      <c r="AL20" s="183"/>
    </row>
    <row r="21" spans="2:38" ht="12" customHeight="1">
      <c r="B21" s="182">
        <v>10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1"/>
      <c r="R21" s="181"/>
      <c r="S21" s="181"/>
      <c r="T21" s="8"/>
      <c r="U21" s="182">
        <v>10</v>
      </c>
      <c r="V21" s="182"/>
      <c r="W21" s="182"/>
      <c r="X21" s="182"/>
      <c r="Y21" s="182"/>
      <c r="Z21" s="182"/>
      <c r="AA21" s="181"/>
      <c r="AB21" s="181"/>
      <c r="AC21" s="181"/>
      <c r="AD21" s="181"/>
      <c r="AE21" s="181"/>
      <c r="AF21" s="181"/>
      <c r="AG21" s="181"/>
      <c r="AH21" s="181"/>
      <c r="AI21" s="181"/>
      <c r="AJ21" s="183"/>
      <c r="AK21" s="183"/>
      <c r="AL21" s="183"/>
    </row>
    <row r="22" spans="2:38" ht="12" customHeight="1">
      <c r="B22" s="182">
        <v>11</v>
      </c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1"/>
      <c r="R22" s="181"/>
      <c r="S22" s="181"/>
      <c r="T22" s="6"/>
      <c r="U22" s="182">
        <v>11</v>
      </c>
      <c r="V22" s="182"/>
      <c r="W22" s="182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3"/>
      <c r="AK22" s="183"/>
      <c r="AL22" s="183"/>
    </row>
    <row r="23" spans="2:38" ht="12" customHeight="1">
      <c r="B23" s="182">
        <v>12</v>
      </c>
      <c r="C23" s="182"/>
      <c r="D23" s="182"/>
      <c r="E23" s="182"/>
      <c r="F23" s="182"/>
      <c r="G23" s="182"/>
      <c r="H23" s="182"/>
      <c r="I23" s="182"/>
      <c r="J23" s="182"/>
      <c r="K23" s="181"/>
      <c r="L23" s="181"/>
      <c r="M23" s="181"/>
      <c r="N23" s="182"/>
      <c r="O23" s="182"/>
      <c r="P23" s="182"/>
      <c r="Q23" s="181"/>
      <c r="R23" s="181"/>
      <c r="S23" s="181"/>
      <c r="T23" s="6"/>
      <c r="U23" s="182">
        <v>12</v>
      </c>
      <c r="V23" s="182"/>
      <c r="W23" s="182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3"/>
      <c r="AK23" s="183"/>
      <c r="AL23" s="183"/>
    </row>
    <row r="24" spans="2:38" ht="12" customHeight="1">
      <c r="B24" s="182">
        <v>13</v>
      </c>
      <c r="C24" s="182"/>
      <c r="D24" s="182"/>
      <c r="E24" s="182"/>
      <c r="F24" s="182"/>
      <c r="G24" s="182"/>
      <c r="H24" s="182"/>
      <c r="I24" s="182"/>
      <c r="J24" s="182"/>
      <c r="K24" s="181"/>
      <c r="L24" s="181"/>
      <c r="M24" s="181"/>
      <c r="N24" s="182"/>
      <c r="O24" s="182"/>
      <c r="P24" s="182"/>
      <c r="Q24" s="181"/>
      <c r="R24" s="181"/>
      <c r="S24" s="181"/>
      <c r="T24" s="6"/>
      <c r="U24" s="182">
        <v>13</v>
      </c>
      <c r="V24" s="182"/>
      <c r="W24" s="182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3"/>
      <c r="AK24" s="183"/>
      <c r="AL24" s="183"/>
    </row>
    <row r="25" spans="2:38" ht="12" customHeight="1">
      <c r="B25" s="182">
        <v>14</v>
      </c>
      <c r="C25" s="182"/>
      <c r="D25" s="182"/>
      <c r="E25" s="182"/>
      <c r="F25" s="182"/>
      <c r="G25" s="182"/>
      <c r="H25" s="182"/>
      <c r="I25" s="182"/>
      <c r="J25" s="182"/>
      <c r="K25" s="181"/>
      <c r="L25" s="181"/>
      <c r="M25" s="181"/>
      <c r="N25" s="181"/>
      <c r="O25" s="181"/>
      <c r="P25" s="181"/>
      <c r="Q25" s="181"/>
      <c r="R25" s="181"/>
      <c r="S25" s="181"/>
      <c r="T25" s="6"/>
      <c r="U25" s="182">
        <v>14</v>
      </c>
      <c r="V25" s="182"/>
      <c r="W25" s="182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3"/>
      <c r="AK25" s="183"/>
      <c r="AL25" s="183"/>
    </row>
    <row r="26" spans="2:38" ht="12" customHeight="1">
      <c r="B26" s="182">
        <v>15</v>
      </c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1"/>
      <c r="R26" s="181"/>
      <c r="S26" s="181"/>
      <c r="T26" s="6"/>
      <c r="U26" s="182">
        <v>15</v>
      </c>
      <c r="V26" s="182"/>
      <c r="W26" s="182"/>
      <c r="X26" s="182"/>
      <c r="Y26" s="182"/>
      <c r="Z26" s="182"/>
      <c r="AA26" s="181"/>
      <c r="AB26" s="181"/>
      <c r="AC26" s="181"/>
      <c r="AD26" s="181"/>
      <c r="AE26" s="181"/>
      <c r="AF26" s="181"/>
      <c r="AG26" s="181"/>
      <c r="AH26" s="181"/>
      <c r="AI26" s="181"/>
      <c r="AJ26" s="183"/>
      <c r="AK26" s="183"/>
      <c r="AL26" s="183"/>
    </row>
    <row r="27" spans="2:38" ht="12" customHeight="1">
      <c r="B27" s="184">
        <v>16</v>
      </c>
      <c r="C27" s="185"/>
      <c r="D27" s="185"/>
      <c r="E27" s="182"/>
      <c r="F27" s="182"/>
      <c r="G27" s="182"/>
      <c r="H27" s="182"/>
      <c r="I27" s="182"/>
      <c r="J27" s="182"/>
      <c r="K27" s="181"/>
      <c r="L27" s="181"/>
      <c r="M27" s="181"/>
      <c r="N27" s="182"/>
      <c r="O27" s="182"/>
      <c r="P27" s="182"/>
      <c r="Q27" s="181"/>
      <c r="R27" s="181"/>
      <c r="S27" s="181"/>
      <c r="T27" s="6"/>
      <c r="U27" s="184">
        <v>16</v>
      </c>
      <c r="V27" s="185"/>
      <c r="W27" s="185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3"/>
      <c r="AK27" s="183"/>
      <c r="AL27" s="183"/>
    </row>
    <row r="28" spans="2:38" ht="12" customHeight="1">
      <c r="B28" s="182">
        <v>17</v>
      </c>
      <c r="C28" s="182"/>
      <c r="D28" s="182"/>
      <c r="E28" s="182"/>
      <c r="F28" s="182"/>
      <c r="G28" s="182"/>
      <c r="H28" s="182"/>
      <c r="I28" s="182"/>
      <c r="J28" s="182"/>
      <c r="K28" s="181"/>
      <c r="L28" s="181"/>
      <c r="M28" s="181"/>
      <c r="N28" s="182"/>
      <c r="O28" s="182"/>
      <c r="P28" s="182"/>
      <c r="Q28" s="181"/>
      <c r="R28" s="181"/>
      <c r="S28" s="181"/>
      <c r="T28" s="6"/>
      <c r="U28" s="182">
        <v>17</v>
      </c>
      <c r="V28" s="182"/>
      <c r="W28" s="182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3"/>
      <c r="AK28" s="183"/>
      <c r="AL28" s="183"/>
    </row>
    <row r="29" spans="2:38" ht="12" customHeight="1">
      <c r="B29" s="182">
        <v>18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1"/>
      <c r="R29" s="181"/>
      <c r="S29" s="181"/>
      <c r="T29" s="6"/>
      <c r="U29" s="182">
        <v>18</v>
      </c>
      <c r="V29" s="182"/>
      <c r="W29" s="182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3"/>
      <c r="AK29" s="183"/>
      <c r="AL29" s="183"/>
    </row>
    <row r="30" spans="2:38" ht="12" customHeight="1">
      <c r="B30" s="182">
        <v>19</v>
      </c>
      <c r="C30" s="182"/>
      <c r="D30" s="182"/>
      <c r="E30" s="182"/>
      <c r="F30" s="182"/>
      <c r="G30" s="182"/>
      <c r="H30" s="182"/>
      <c r="I30" s="182"/>
      <c r="J30" s="182"/>
      <c r="K30" s="181"/>
      <c r="L30" s="181"/>
      <c r="M30" s="181"/>
      <c r="N30" s="181"/>
      <c r="O30" s="181"/>
      <c r="P30" s="181"/>
      <c r="Q30" s="181"/>
      <c r="R30" s="181"/>
      <c r="S30" s="181"/>
      <c r="T30" s="6"/>
      <c r="U30" s="182">
        <v>19</v>
      </c>
      <c r="V30" s="182"/>
      <c r="W30" s="182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3"/>
      <c r="AK30" s="183"/>
      <c r="AL30" s="183"/>
    </row>
    <row r="31" spans="2:38" ht="12" customHeight="1">
      <c r="B31" s="182">
        <v>20</v>
      </c>
      <c r="C31" s="182"/>
      <c r="D31" s="182"/>
      <c r="E31" s="181"/>
      <c r="F31" s="181"/>
      <c r="G31" s="181"/>
      <c r="H31" s="181"/>
      <c r="I31" s="181"/>
      <c r="J31" s="181"/>
      <c r="K31" s="181"/>
      <c r="L31" s="181"/>
      <c r="M31" s="181"/>
      <c r="N31" s="182"/>
      <c r="O31" s="182"/>
      <c r="P31" s="182"/>
      <c r="Q31" s="181"/>
      <c r="R31" s="181"/>
      <c r="S31" s="181"/>
      <c r="T31" s="6"/>
      <c r="U31" s="182">
        <v>20</v>
      </c>
      <c r="V31" s="182"/>
      <c r="W31" s="182"/>
      <c r="X31" s="182"/>
      <c r="Y31" s="182"/>
      <c r="Z31" s="182"/>
      <c r="AA31" s="181"/>
      <c r="AB31" s="181"/>
      <c r="AC31" s="181"/>
      <c r="AD31" s="181"/>
      <c r="AE31" s="181"/>
      <c r="AF31" s="181"/>
      <c r="AG31" s="181"/>
      <c r="AH31" s="181"/>
      <c r="AI31" s="181"/>
      <c r="AJ31" s="183"/>
      <c r="AK31" s="183"/>
      <c r="AL31" s="183"/>
    </row>
    <row r="32" spans="2:38" ht="12" customHeight="1">
      <c r="B32" s="182">
        <v>21</v>
      </c>
      <c r="C32" s="182"/>
      <c r="D32" s="182"/>
      <c r="E32" s="181"/>
      <c r="F32" s="181"/>
      <c r="G32" s="181"/>
      <c r="H32" s="181"/>
      <c r="I32" s="181"/>
      <c r="J32" s="181"/>
      <c r="K32" s="181"/>
      <c r="L32" s="181"/>
      <c r="M32" s="181"/>
      <c r="N32" s="182"/>
      <c r="O32" s="182"/>
      <c r="P32" s="182"/>
      <c r="Q32" s="181"/>
      <c r="R32" s="181"/>
      <c r="S32" s="181"/>
      <c r="T32" s="6"/>
      <c r="U32" s="182">
        <v>21</v>
      </c>
      <c r="V32" s="182"/>
      <c r="W32" s="182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3"/>
      <c r="AK32" s="183"/>
      <c r="AL32" s="183"/>
    </row>
    <row r="33" spans="2:38" ht="12" customHeight="1">
      <c r="B33" s="182">
        <v>22</v>
      </c>
      <c r="C33" s="182"/>
      <c r="D33" s="182"/>
      <c r="E33" s="181"/>
      <c r="F33" s="181"/>
      <c r="G33" s="181"/>
      <c r="H33" s="181"/>
      <c r="I33" s="181"/>
      <c r="J33" s="181"/>
      <c r="K33" s="181"/>
      <c r="L33" s="181"/>
      <c r="M33" s="181"/>
      <c r="N33" s="182"/>
      <c r="O33" s="182"/>
      <c r="P33" s="182"/>
      <c r="Q33" s="181"/>
      <c r="R33" s="181"/>
      <c r="S33" s="181"/>
      <c r="T33" s="10"/>
      <c r="U33" s="182">
        <v>22</v>
      </c>
      <c r="V33" s="182"/>
      <c r="W33" s="182"/>
      <c r="X33" s="182"/>
      <c r="Y33" s="182"/>
      <c r="Z33" s="182"/>
      <c r="AA33" s="181"/>
      <c r="AB33" s="181"/>
      <c r="AC33" s="181"/>
      <c r="AD33" s="181"/>
      <c r="AE33" s="181"/>
      <c r="AF33" s="181"/>
      <c r="AG33" s="181"/>
      <c r="AH33" s="181"/>
      <c r="AI33" s="181"/>
      <c r="AJ33" s="183"/>
      <c r="AK33" s="183"/>
      <c r="AL33" s="183"/>
    </row>
    <row r="34" spans="2:38" ht="12" customHeight="1">
      <c r="B34" s="182">
        <v>23</v>
      </c>
      <c r="C34" s="182"/>
      <c r="D34" s="182"/>
      <c r="E34" s="181"/>
      <c r="F34" s="181"/>
      <c r="G34" s="181"/>
      <c r="H34" s="181"/>
      <c r="I34" s="181"/>
      <c r="J34" s="181"/>
      <c r="K34" s="181"/>
      <c r="L34" s="181"/>
      <c r="M34" s="181"/>
      <c r="N34" s="182"/>
      <c r="O34" s="182"/>
      <c r="P34" s="182"/>
      <c r="Q34" s="181"/>
      <c r="R34" s="181"/>
      <c r="S34" s="181"/>
      <c r="T34" s="7"/>
      <c r="U34" s="182">
        <v>23</v>
      </c>
      <c r="V34" s="182"/>
      <c r="W34" s="182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3"/>
      <c r="AK34" s="183"/>
      <c r="AL34" s="183"/>
    </row>
    <row r="35" spans="2:38" ht="12" customHeight="1">
      <c r="B35" s="182">
        <v>24</v>
      </c>
      <c r="C35" s="182"/>
      <c r="D35" s="182"/>
      <c r="E35" s="181"/>
      <c r="F35" s="181"/>
      <c r="G35" s="181"/>
      <c r="H35" s="181"/>
      <c r="I35" s="181"/>
      <c r="J35" s="181"/>
      <c r="K35" s="181"/>
      <c r="L35" s="181"/>
      <c r="M35" s="181"/>
      <c r="N35" s="182"/>
      <c r="O35" s="182"/>
      <c r="P35" s="182"/>
      <c r="Q35" s="181"/>
      <c r="R35" s="181"/>
      <c r="S35" s="181"/>
      <c r="T35" s="7"/>
      <c r="U35" s="182">
        <v>24</v>
      </c>
      <c r="V35" s="182"/>
      <c r="W35" s="182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3"/>
      <c r="AK35" s="183"/>
      <c r="AL35" s="183"/>
    </row>
    <row r="36" spans="2:38" ht="12" customHeight="1">
      <c r="B36" s="182">
        <v>25</v>
      </c>
      <c r="C36" s="182"/>
      <c r="D36" s="182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7"/>
      <c r="U36" s="182">
        <v>25</v>
      </c>
      <c r="V36" s="182"/>
      <c r="W36" s="182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3"/>
      <c r="AK36" s="183"/>
      <c r="AL36" s="183"/>
    </row>
    <row r="37" spans="2:38" ht="12" customHeight="1">
      <c r="B37" s="182">
        <v>26</v>
      </c>
      <c r="C37" s="182"/>
      <c r="D37" s="182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7"/>
      <c r="U37" s="182">
        <v>26</v>
      </c>
      <c r="V37" s="182"/>
      <c r="W37" s="182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3"/>
      <c r="AK37" s="183"/>
      <c r="AL37" s="183"/>
    </row>
    <row r="38" spans="2:38" ht="12" customHeight="1">
      <c r="B38" s="182">
        <v>27</v>
      </c>
      <c r="C38" s="182"/>
      <c r="D38" s="182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1"/>
      <c r="U38" s="182">
        <v>27</v>
      </c>
      <c r="V38" s="182"/>
      <c r="W38" s="182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3"/>
      <c r="AK38" s="183"/>
      <c r="AL38" s="183"/>
    </row>
    <row r="39" spans="2:38" ht="12" customHeight="1">
      <c r="B39" s="182">
        <v>28</v>
      </c>
      <c r="C39" s="182"/>
      <c r="D39" s="182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9"/>
      <c r="U39" s="182">
        <v>28</v>
      </c>
      <c r="V39" s="182"/>
      <c r="W39" s="182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3"/>
      <c r="AK39" s="183"/>
      <c r="AL39" s="183"/>
    </row>
    <row r="40" spans="2:38" ht="12" customHeight="1">
      <c r="B40" s="182">
        <v>29</v>
      </c>
      <c r="C40" s="182"/>
      <c r="D40" s="182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9"/>
      <c r="U40" s="182">
        <v>29</v>
      </c>
      <c r="V40" s="182"/>
      <c r="W40" s="182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3"/>
      <c r="AK40" s="183"/>
      <c r="AL40" s="183"/>
    </row>
    <row r="41" spans="2:38" ht="12" customHeight="1">
      <c r="B41" s="182">
        <v>30</v>
      </c>
      <c r="C41" s="182"/>
      <c r="D41" s="182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9"/>
      <c r="U41" s="182">
        <v>30</v>
      </c>
      <c r="V41" s="182"/>
      <c r="W41" s="182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3"/>
      <c r="AK41" s="183"/>
      <c r="AL41" s="183"/>
    </row>
    <row r="42" spans="2:38" ht="12" customHeight="1">
      <c r="B42" s="182">
        <v>31</v>
      </c>
      <c r="C42" s="182"/>
      <c r="D42" s="182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9"/>
      <c r="U42" s="182">
        <v>31</v>
      </c>
      <c r="V42" s="182"/>
      <c r="W42" s="182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3"/>
      <c r="AK42" s="183"/>
      <c r="AL42" s="183"/>
    </row>
    <row r="43" spans="2:38" ht="12" customHeight="1">
      <c r="B43" s="182">
        <v>32</v>
      </c>
      <c r="C43" s="182"/>
      <c r="D43" s="182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9"/>
      <c r="U43" s="182">
        <v>32</v>
      </c>
      <c r="V43" s="182"/>
      <c r="W43" s="182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3"/>
      <c r="AK43" s="183"/>
      <c r="AL43" s="183"/>
    </row>
    <row r="44" spans="2:38" ht="12" customHeight="1">
      <c r="B44" s="182">
        <v>33</v>
      </c>
      <c r="C44" s="182"/>
      <c r="D44" s="182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9"/>
      <c r="U44" s="182">
        <v>33</v>
      </c>
      <c r="V44" s="182"/>
      <c r="W44" s="182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3"/>
      <c r="AK44" s="183"/>
      <c r="AL44" s="183"/>
    </row>
    <row r="45" spans="2:38" ht="12" customHeight="1">
      <c r="B45" s="182">
        <v>34</v>
      </c>
      <c r="C45" s="182"/>
      <c r="D45" s="182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9"/>
      <c r="U45" s="182">
        <v>34</v>
      </c>
      <c r="V45" s="182"/>
      <c r="W45" s="182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3"/>
      <c r="AK45" s="183"/>
      <c r="AL45" s="183"/>
    </row>
    <row r="46" spans="2:38" ht="12" customHeight="1">
      <c r="B46" s="182">
        <v>35</v>
      </c>
      <c r="C46" s="182"/>
      <c r="D46" s="182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9"/>
      <c r="U46" s="182">
        <v>35</v>
      </c>
      <c r="V46" s="182"/>
      <c r="W46" s="182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3"/>
      <c r="AK46" s="183"/>
      <c r="AL46" s="183"/>
    </row>
    <row r="47" spans="2:38" ht="12" customHeight="1">
      <c r="B47" s="182">
        <v>36</v>
      </c>
      <c r="C47" s="182"/>
      <c r="D47" s="182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9"/>
      <c r="U47" s="182">
        <v>36</v>
      </c>
      <c r="V47" s="182"/>
      <c r="W47" s="182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3"/>
      <c r="AK47" s="183"/>
      <c r="AL47" s="183"/>
    </row>
    <row r="48" spans="2:38" ht="12" customHeight="1">
      <c r="B48" s="182">
        <v>37</v>
      </c>
      <c r="C48" s="182"/>
      <c r="D48" s="182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9"/>
      <c r="U48" s="182">
        <v>37</v>
      </c>
      <c r="V48" s="182"/>
      <c r="W48" s="182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3"/>
      <c r="AK48" s="183"/>
      <c r="AL48" s="183"/>
    </row>
    <row r="49" spans="2:38" ht="12" customHeight="1">
      <c r="B49" s="182">
        <v>38</v>
      </c>
      <c r="C49" s="182"/>
      <c r="D49" s="182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9"/>
      <c r="U49" s="182">
        <v>38</v>
      </c>
      <c r="V49" s="182"/>
      <c r="W49" s="182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3"/>
      <c r="AK49" s="183"/>
      <c r="AL49" s="183"/>
    </row>
    <row r="50" spans="2:38" ht="12" customHeight="1">
      <c r="B50" s="182">
        <v>39</v>
      </c>
      <c r="C50" s="182"/>
      <c r="D50" s="182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9"/>
      <c r="U50" s="182">
        <v>39</v>
      </c>
      <c r="V50" s="182"/>
      <c r="W50" s="182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3"/>
      <c r="AK50" s="183"/>
      <c r="AL50" s="183"/>
    </row>
    <row r="51" spans="2:38" ht="12" customHeight="1">
      <c r="B51" s="182">
        <v>40</v>
      </c>
      <c r="C51" s="182"/>
      <c r="D51" s="182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9"/>
      <c r="U51" s="182">
        <v>40</v>
      </c>
      <c r="V51" s="182"/>
      <c r="W51" s="182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3"/>
      <c r="AK51" s="183"/>
      <c r="AL51" s="183"/>
    </row>
    <row r="52" spans="2:38" ht="12" customHeight="1">
      <c r="B52" s="182">
        <v>41</v>
      </c>
      <c r="C52" s="182"/>
      <c r="D52" s="182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9"/>
      <c r="U52" s="182">
        <v>41</v>
      </c>
      <c r="V52" s="182"/>
      <c r="W52" s="182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3"/>
      <c r="AK52" s="183"/>
      <c r="AL52" s="183"/>
    </row>
    <row r="53" spans="2:38" ht="12" customHeight="1">
      <c r="B53" s="182">
        <v>42</v>
      </c>
      <c r="C53" s="182"/>
      <c r="D53" s="182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9"/>
      <c r="U53" s="182">
        <v>42</v>
      </c>
      <c r="V53" s="182"/>
      <c r="W53" s="182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3"/>
      <c r="AK53" s="183"/>
      <c r="AL53" s="183"/>
    </row>
    <row r="54" spans="2:38" ht="12" customHeight="1">
      <c r="B54" s="182">
        <v>43</v>
      </c>
      <c r="C54" s="182"/>
      <c r="D54" s="182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9"/>
      <c r="U54" s="182">
        <v>43</v>
      </c>
      <c r="V54" s="182"/>
      <c r="W54" s="182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3"/>
      <c r="AK54" s="183"/>
      <c r="AL54" s="183"/>
    </row>
    <row r="55" spans="2:38" ht="12" customHeight="1">
      <c r="B55" s="182">
        <v>44</v>
      </c>
      <c r="C55" s="182"/>
      <c r="D55" s="182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9"/>
      <c r="U55" s="182">
        <v>44</v>
      </c>
      <c r="V55" s="182"/>
      <c r="W55" s="182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3"/>
      <c r="AK55" s="183"/>
      <c r="AL55" s="183"/>
    </row>
    <row r="56" spans="2:38" ht="12" customHeight="1">
      <c r="B56" s="182">
        <v>45</v>
      </c>
      <c r="C56" s="182"/>
      <c r="D56" s="182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9"/>
      <c r="U56" s="182">
        <v>45</v>
      </c>
      <c r="V56" s="182"/>
      <c r="W56" s="182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3"/>
      <c r="AK56" s="183"/>
      <c r="AL56" s="183"/>
    </row>
    <row r="57" spans="2:38" ht="12" customHeight="1">
      <c r="B57" s="182">
        <v>46</v>
      </c>
      <c r="C57" s="182"/>
      <c r="D57" s="182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9"/>
      <c r="U57" s="182">
        <v>46</v>
      </c>
      <c r="V57" s="182"/>
      <c r="W57" s="182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3"/>
      <c r="AK57" s="183"/>
      <c r="AL57" s="183"/>
    </row>
    <row r="58" spans="2:38" ht="12" customHeight="1">
      <c r="B58" s="182">
        <v>47</v>
      </c>
      <c r="C58" s="182"/>
      <c r="D58" s="182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9"/>
      <c r="U58" s="182">
        <v>47</v>
      </c>
      <c r="V58" s="182"/>
      <c r="W58" s="182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3"/>
      <c r="AK58" s="183"/>
      <c r="AL58" s="183"/>
    </row>
    <row r="59" spans="2:38" ht="12" customHeight="1">
      <c r="B59" s="182">
        <v>48</v>
      </c>
      <c r="C59" s="182"/>
      <c r="D59" s="182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9"/>
      <c r="U59" s="182">
        <v>48</v>
      </c>
      <c r="V59" s="182"/>
      <c r="W59" s="182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3"/>
      <c r="AK59" s="183"/>
      <c r="AL59" s="183"/>
    </row>
    <row r="60" spans="2:38" ht="12" customHeight="1">
      <c r="B60" s="182">
        <v>49</v>
      </c>
      <c r="C60" s="182"/>
      <c r="D60" s="182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9"/>
      <c r="U60" s="182">
        <v>49</v>
      </c>
      <c r="V60" s="182"/>
      <c r="W60" s="182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3"/>
      <c r="AK60" s="183"/>
      <c r="AL60" s="183"/>
    </row>
    <row r="61" spans="2:38" ht="12" customHeight="1">
      <c r="B61" s="182">
        <v>50</v>
      </c>
      <c r="C61" s="182"/>
      <c r="D61" s="182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9"/>
      <c r="U61" s="182">
        <v>50</v>
      </c>
      <c r="V61" s="182"/>
      <c r="W61" s="182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3"/>
      <c r="AK61" s="183"/>
      <c r="AL61" s="183"/>
    </row>
    <row r="62" spans="2:38" ht="12" customHeight="1">
      <c r="B62" s="182">
        <v>51</v>
      </c>
      <c r="C62" s="182"/>
      <c r="D62" s="182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9"/>
      <c r="U62" s="182">
        <v>51</v>
      </c>
      <c r="V62" s="182"/>
      <c r="W62" s="182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3"/>
      <c r="AK62" s="183"/>
      <c r="AL62" s="183"/>
    </row>
    <row r="63" spans="2:38" ht="12" customHeight="1">
      <c r="B63" s="182">
        <v>52</v>
      </c>
      <c r="C63" s="182"/>
      <c r="D63" s="182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9"/>
      <c r="U63" s="182">
        <v>52</v>
      </c>
      <c r="V63" s="182"/>
      <c r="W63" s="182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3"/>
      <c r="AK63" s="183"/>
      <c r="AL63" s="183"/>
    </row>
    <row r="64" spans="2:38" ht="12" customHeight="1">
      <c r="B64" s="182">
        <v>53</v>
      </c>
      <c r="C64" s="182"/>
      <c r="D64" s="182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9"/>
      <c r="U64" s="182">
        <v>53</v>
      </c>
      <c r="V64" s="182"/>
      <c r="W64" s="182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3"/>
      <c r="AK64" s="183"/>
      <c r="AL64" s="183"/>
    </row>
    <row r="65" spans="2:38" ht="12" customHeight="1">
      <c r="B65" s="182">
        <v>54</v>
      </c>
      <c r="C65" s="182"/>
      <c r="D65" s="182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9"/>
      <c r="U65" s="182">
        <v>54</v>
      </c>
      <c r="V65" s="182"/>
      <c r="W65" s="182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3"/>
      <c r="AK65" s="183"/>
      <c r="AL65" s="183"/>
    </row>
    <row r="66" spans="2:38" ht="12" customHeight="1">
      <c r="B66" s="182">
        <v>55</v>
      </c>
      <c r="C66" s="182"/>
      <c r="D66" s="182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9"/>
      <c r="U66" s="182">
        <v>55</v>
      </c>
      <c r="V66" s="182"/>
      <c r="W66" s="182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3"/>
      <c r="AK66" s="183"/>
      <c r="AL66" s="183"/>
    </row>
    <row r="67" spans="2:38" ht="12" customHeight="1">
      <c r="B67" s="182">
        <v>56</v>
      </c>
      <c r="C67" s="182"/>
      <c r="D67" s="182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9"/>
      <c r="U67" s="182">
        <v>56</v>
      </c>
      <c r="V67" s="182"/>
      <c r="W67" s="182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3"/>
      <c r="AK67" s="183"/>
      <c r="AL67" s="183"/>
    </row>
    <row r="68" spans="2:38" ht="12" customHeight="1">
      <c r="B68" s="182">
        <v>57</v>
      </c>
      <c r="C68" s="182"/>
      <c r="D68" s="182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9"/>
      <c r="U68" s="182">
        <v>57</v>
      </c>
      <c r="V68" s="182"/>
      <c r="W68" s="182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3"/>
      <c r="AK68" s="183"/>
      <c r="AL68" s="183"/>
    </row>
    <row r="69" spans="2:38" ht="12" customHeight="1">
      <c r="B69" s="182">
        <v>58</v>
      </c>
      <c r="C69" s="182"/>
      <c r="D69" s="182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9"/>
      <c r="U69" s="182">
        <v>58</v>
      </c>
      <c r="V69" s="182"/>
      <c r="W69" s="182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3"/>
      <c r="AK69" s="183"/>
      <c r="AL69" s="183"/>
    </row>
    <row r="70" spans="2:38" ht="12" customHeight="1">
      <c r="B70" s="182">
        <v>59</v>
      </c>
      <c r="C70" s="182"/>
      <c r="D70" s="182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9"/>
      <c r="U70" s="182">
        <v>59</v>
      </c>
      <c r="V70" s="182"/>
      <c r="W70" s="182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3"/>
      <c r="AK70" s="183"/>
      <c r="AL70" s="183"/>
    </row>
    <row r="71" spans="2:38" ht="12" customHeight="1">
      <c r="B71" s="182">
        <v>60</v>
      </c>
      <c r="C71" s="182"/>
      <c r="D71" s="182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9"/>
      <c r="U71" s="182">
        <v>60</v>
      </c>
      <c r="V71" s="182"/>
      <c r="W71" s="182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3"/>
      <c r="AK71" s="183"/>
      <c r="AL71" s="183"/>
    </row>
    <row r="72" spans="2:38" ht="12" customHeight="1">
      <c r="B72" s="182">
        <v>61</v>
      </c>
      <c r="C72" s="182"/>
      <c r="D72" s="182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9"/>
      <c r="U72" s="182">
        <v>61</v>
      </c>
      <c r="V72" s="182"/>
      <c r="W72" s="182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3"/>
      <c r="AK72" s="183"/>
      <c r="AL72" s="183"/>
    </row>
    <row r="73" spans="2:38" ht="12" customHeight="1">
      <c r="B73" s="182">
        <v>62</v>
      </c>
      <c r="C73" s="182"/>
      <c r="D73" s="182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9"/>
      <c r="U73" s="182">
        <v>62</v>
      </c>
      <c r="V73" s="182"/>
      <c r="W73" s="182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3"/>
      <c r="AK73" s="183"/>
      <c r="AL73" s="183"/>
    </row>
    <row r="74" spans="2:38" ht="12" customHeight="1">
      <c r="B74" s="182">
        <v>63</v>
      </c>
      <c r="C74" s="182"/>
      <c r="D74" s="182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9"/>
      <c r="U74" s="182">
        <v>63</v>
      </c>
      <c r="V74" s="182"/>
      <c r="W74" s="182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3"/>
      <c r="AK74" s="183"/>
      <c r="AL74" s="183"/>
    </row>
    <row r="75" spans="2:38" ht="12" customHeight="1">
      <c r="B75" s="182">
        <v>64</v>
      </c>
      <c r="C75" s="182"/>
      <c r="D75" s="182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9"/>
      <c r="U75" s="182">
        <v>64</v>
      </c>
      <c r="V75" s="182"/>
      <c r="W75" s="182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3"/>
      <c r="AK75" s="183"/>
      <c r="AL75" s="183"/>
    </row>
  </sheetData>
  <mergeCells count="804">
    <mergeCell ref="AJ73:AL73"/>
    <mergeCell ref="AJ74:AL74"/>
    <mergeCell ref="AJ75:AL75"/>
    <mergeCell ref="AJ59:AL59"/>
    <mergeCell ref="AJ60:AL60"/>
    <mergeCell ref="AJ61:AL61"/>
    <mergeCell ref="AJ62:AL62"/>
    <mergeCell ref="AJ63:AL63"/>
    <mergeCell ref="AJ64:AL64"/>
    <mergeCell ref="AJ65:AL65"/>
    <mergeCell ref="AJ66:AL66"/>
    <mergeCell ref="AJ67:AL67"/>
    <mergeCell ref="AJ68:AL68"/>
    <mergeCell ref="AJ69:AL69"/>
    <mergeCell ref="AJ70:AL70"/>
    <mergeCell ref="AJ71:AL71"/>
    <mergeCell ref="AJ72:AL72"/>
    <mergeCell ref="B1:J6"/>
    <mergeCell ref="B7:J7"/>
    <mergeCell ref="B8:J8"/>
    <mergeCell ref="B11:D11"/>
    <mergeCell ref="B12:D12"/>
    <mergeCell ref="B13:D13"/>
    <mergeCell ref="AJ11:AL11"/>
    <mergeCell ref="AJ12:AL12"/>
    <mergeCell ref="AJ13:AL13"/>
    <mergeCell ref="AC1:AL6"/>
    <mergeCell ref="AC7:AL8"/>
    <mergeCell ref="Q7:R7"/>
    <mergeCell ref="S7:T7"/>
    <mergeCell ref="U7:V7"/>
    <mergeCell ref="W7:Y7"/>
    <mergeCell ref="Z7:AB7"/>
    <mergeCell ref="K8:L8"/>
    <mergeCell ref="M8:N8"/>
    <mergeCell ref="O8:P8"/>
    <mergeCell ref="Q8:R8"/>
    <mergeCell ref="S8:T8"/>
    <mergeCell ref="U8:V8"/>
    <mergeCell ref="W8:Y8"/>
    <mergeCell ref="O7:P7"/>
    <mergeCell ref="B70:D70"/>
    <mergeCell ref="B71:D71"/>
    <mergeCell ref="B72:D72"/>
    <mergeCell ref="B73:D73"/>
    <mergeCell ref="B74:D74"/>
    <mergeCell ref="B75:D75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32:D32"/>
    <mergeCell ref="B33:D33"/>
    <mergeCell ref="B34:D34"/>
    <mergeCell ref="B35:D35"/>
    <mergeCell ref="B36:D36"/>
    <mergeCell ref="B37:D37"/>
    <mergeCell ref="B38:D38"/>
    <mergeCell ref="B68:D68"/>
    <mergeCell ref="B69:D69"/>
    <mergeCell ref="B66:D66"/>
    <mergeCell ref="B67:D67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H74:J74"/>
    <mergeCell ref="H75:J75"/>
    <mergeCell ref="H41:J41"/>
    <mergeCell ref="H42:J42"/>
    <mergeCell ref="H43:J43"/>
    <mergeCell ref="H44:J44"/>
    <mergeCell ref="H45:J45"/>
    <mergeCell ref="H46:J46"/>
    <mergeCell ref="H47:J47"/>
    <mergeCell ref="H48:J48"/>
    <mergeCell ref="H49:J49"/>
    <mergeCell ref="H54:J54"/>
    <mergeCell ref="H55:J55"/>
    <mergeCell ref="H56:J56"/>
    <mergeCell ref="H57:J57"/>
    <mergeCell ref="H59:J59"/>
    <mergeCell ref="H60:J60"/>
    <mergeCell ref="H61:J61"/>
    <mergeCell ref="H62:J62"/>
    <mergeCell ref="H50:J50"/>
    <mergeCell ref="H51:J51"/>
    <mergeCell ref="H65:J65"/>
    <mergeCell ref="K74:M74"/>
    <mergeCell ref="K75:M75"/>
    <mergeCell ref="H11:J11"/>
    <mergeCell ref="H12:J12"/>
    <mergeCell ref="H13:J13"/>
    <mergeCell ref="H14:J14"/>
    <mergeCell ref="H15:J15"/>
    <mergeCell ref="H16:J16"/>
    <mergeCell ref="H58:J58"/>
    <mergeCell ref="H27:J27"/>
    <mergeCell ref="H28:J28"/>
    <mergeCell ref="H17:J17"/>
    <mergeCell ref="H18:J18"/>
    <mergeCell ref="H19:J19"/>
    <mergeCell ref="H20:J20"/>
    <mergeCell ref="H21:J21"/>
    <mergeCell ref="H22:J22"/>
    <mergeCell ref="H29:J29"/>
    <mergeCell ref="H30:J30"/>
    <mergeCell ref="H72:J72"/>
    <mergeCell ref="H23:J23"/>
    <mergeCell ref="H24:J24"/>
    <mergeCell ref="H25:J25"/>
    <mergeCell ref="H26:J26"/>
    <mergeCell ref="N73:P73"/>
    <mergeCell ref="N74:P74"/>
    <mergeCell ref="N71:P71"/>
    <mergeCell ref="N72:P72"/>
    <mergeCell ref="N64:P64"/>
    <mergeCell ref="N65:P65"/>
    <mergeCell ref="K17:M17"/>
    <mergeCell ref="K18:M18"/>
    <mergeCell ref="K19:M19"/>
    <mergeCell ref="K23:M23"/>
    <mergeCell ref="K24:M24"/>
    <mergeCell ref="K25:M25"/>
    <mergeCell ref="K26:M26"/>
    <mergeCell ref="K27:M27"/>
    <mergeCell ref="K32:M32"/>
    <mergeCell ref="K33:M33"/>
    <mergeCell ref="K72:M72"/>
    <mergeCell ref="K73:M73"/>
    <mergeCell ref="K56:M56"/>
    <mergeCell ref="K57:M57"/>
    <mergeCell ref="K58:M58"/>
    <mergeCell ref="K59:M59"/>
    <mergeCell ref="N62:P62"/>
    <mergeCell ref="N63:P63"/>
    <mergeCell ref="N70:P70"/>
    <mergeCell ref="N60:P60"/>
    <mergeCell ref="N61:P61"/>
    <mergeCell ref="K11:M11"/>
    <mergeCell ref="K12:M12"/>
    <mergeCell ref="K13:M13"/>
    <mergeCell ref="K14:M14"/>
    <mergeCell ref="K15:M15"/>
    <mergeCell ref="K16:M16"/>
    <mergeCell ref="K20:M20"/>
    <mergeCell ref="K21:M21"/>
    <mergeCell ref="K22:M22"/>
    <mergeCell ref="N66:P66"/>
    <mergeCell ref="N67:P67"/>
    <mergeCell ref="N68:P68"/>
    <mergeCell ref="K60:M60"/>
    <mergeCell ref="K45:M45"/>
    <mergeCell ref="K46:M46"/>
    <mergeCell ref="K47:M47"/>
    <mergeCell ref="K48:M48"/>
    <mergeCell ref="K49:M49"/>
    <mergeCell ref="K50:M50"/>
    <mergeCell ref="K61:M61"/>
    <mergeCell ref="K62:M62"/>
    <mergeCell ref="Q69:S69"/>
    <mergeCell ref="Q70:S70"/>
    <mergeCell ref="Q67:S67"/>
    <mergeCell ref="Q68:S68"/>
    <mergeCell ref="Q74:S74"/>
    <mergeCell ref="Q75:S75"/>
    <mergeCell ref="N11:P11"/>
    <mergeCell ref="N12:P12"/>
    <mergeCell ref="N13:P13"/>
    <mergeCell ref="N14:P14"/>
    <mergeCell ref="N15:P15"/>
    <mergeCell ref="N16:P16"/>
    <mergeCell ref="N17:P17"/>
    <mergeCell ref="N75:P75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69:P69"/>
    <mergeCell ref="U47:W47"/>
    <mergeCell ref="U48:W48"/>
    <mergeCell ref="U49:W49"/>
    <mergeCell ref="U50:W50"/>
    <mergeCell ref="U71:W71"/>
    <mergeCell ref="U73:W73"/>
    <mergeCell ref="U74:W74"/>
    <mergeCell ref="U75:W75"/>
    <mergeCell ref="Q11:S11"/>
    <mergeCell ref="Q12:S12"/>
    <mergeCell ref="Q13:S13"/>
    <mergeCell ref="Q14:S14"/>
    <mergeCell ref="Q15:S15"/>
    <mergeCell ref="Q16:S16"/>
    <mergeCell ref="Q73:S73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U40:W40"/>
    <mergeCell ref="U41:W41"/>
    <mergeCell ref="U42:W42"/>
    <mergeCell ref="U45:W45"/>
    <mergeCell ref="U44:W44"/>
    <mergeCell ref="Q60:S60"/>
    <mergeCell ref="Q45:S45"/>
    <mergeCell ref="Q72:S72"/>
    <mergeCell ref="U63:W63"/>
    <mergeCell ref="U64:W64"/>
    <mergeCell ref="U65:W65"/>
    <mergeCell ref="U66:W66"/>
    <mergeCell ref="U67:W67"/>
    <mergeCell ref="U68:W68"/>
    <mergeCell ref="U69:W69"/>
    <mergeCell ref="U70:W70"/>
    <mergeCell ref="U72:W72"/>
    <mergeCell ref="U58:W58"/>
    <mergeCell ref="U59:W59"/>
    <mergeCell ref="U60:W60"/>
    <mergeCell ref="U61:W61"/>
    <mergeCell ref="U62:W62"/>
    <mergeCell ref="Q71:S71"/>
    <mergeCell ref="U46:W46"/>
    <mergeCell ref="X72:Z72"/>
    <mergeCell ref="X73:Z73"/>
    <mergeCell ref="X74:Z74"/>
    <mergeCell ref="X75:Z75"/>
    <mergeCell ref="X67:Z67"/>
    <mergeCell ref="X68:Z68"/>
    <mergeCell ref="X69:Z69"/>
    <mergeCell ref="X70:Z70"/>
    <mergeCell ref="U51:W51"/>
    <mergeCell ref="X63:Z63"/>
    <mergeCell ref="X64:Z64"/>
    <mergeCell ref="X65:Z65"/>
    <mergeCell ref="X66:Z66"/>
    <mergeCell ref="U54:W54"/>
    <mergeCell ref="U55:W55"/>
    <mergeCell ref="U56:W56"/>
    <mergeCell ref="U57:W57"/>
    <mergeCell ref="U52:W52"/>
    <mergeCell ref="U53:W53"/>
    <mergeCell ref="U15:W15"/>
    <mergeCell ref="U16:W16"/>
    <mergeCell ref="U43:W43"/>
    <mergeCell ref="U17:W17"/>
    <mergeCell ref="U18:W18"/>
    <mergeCell ref="U19:W19"/>
    <mergeCell ref="U20:W20"/>
    <mergeCell ref="U21:W21"/>
    <mergeCell ref="U22:W22"/>
    <mergeCell ref="U23:W23"/>
    <mergeCell ref="U24:W24"/>
    <mergeCell ref="U25:W25"/>
    <mergeCell ref="U26:W26"/>
    <mergeCell ref="U32:W32"/>
    <mergeCell ref="U33:W33"/>
    <mergeCell ref="U27:W27"/>
    <mergeCell ref="U30:W30"/>
    <mergeCell ref="U31:W31"/>
    <mergeCell ref="U34:W34"/>
    <mergeCell ref="U35:W35"/>
    <mergeCell ref="U36:W36"/>
    <mergeCell ref="U37:W37"/>
    <mergeCell ref="U38:W38"/>
    <mergeCell ref="U39:W39"/>
    <mergeCell ref="X43:Z43"/>
    <mergeCell ref="X44:Z44"/>
    <mergeCell ref="X45:Z45"/>
    <mergeCell ref="X46:Z46"/>
    <mergeCell ref="X47:Z47"/>
    <mergeCell ref="X48:Z48"/>
    <mergeCell ref="X71:Z71"/>
    <mergeCell ref="X54:Z54"/>
    <mergeCell ref="X55:Z55"/>
    <mergeCell ref="X56:Z56"/>
    <mergeCell ref="X57:Z57"/>
    <mergeCell ref="X58:Z58"/>
    <mergeCell ref="X59:Z59"/>
    <mergeCell ref="X60:Z60"/>
    <mergeCell ref="X61:Z61"/>
    <mergeCell ref="X62:Z62"/>
    <mergeCell ref="X49:Z49"/>
    <mergeCell ref="X50:Z50"/>
    <mergeCell ref="X51:Z51"/>
    <mergeCell ref="X52:Z52"/>
    <mergeCell ref="X53:Z53"/>
    <mergeCell ref="X36:Z36"/>
    <mergeCell ref="X28:Z28"/>
    <mergeCell ref="X29:Z29"/>
    <mergeCell ref="X37:Z37"/>
    <mergeCell ref="X38:Z38"/>
    <mergeCell ref="X39:Z39"/>
    <mergeCell ref="X40:Z40"/>
    <mergeCell ref="X41:Z41"/>
    <mergeCell ref="X42:Z42"/>
    <mergeCell ref="X32:Z32"/>
    <mergeCell ref="X33:Z33"/>
    <mergeCell ref="X34:Z34"/>
    <mergeCell ref="X35:Z35"/>
    <mergeCell ref="X15:Z15"/>
    <mergeCell ref="X16:Z16"/>
    <mergeCell ref="X17:Z17"/>
    <mergeCell ref="X18:Z18"/>
    <mergeCell ref="X19:Z19"/>
    <mergeCell ref="X20:Z20"/>
    <mergeCell ref="X21:Z21"/>
    <mergeCell ref="X22:Z22"/>
    <mergeCell ref="X23:Z23"/>
    <mergeCell ref="AA68:AC68"/>
    <mergeCell ref="AA69:AC69"/>
    <mergeCell ref="AA74:AC74"/>
    <mergeCell ref="AA75:AC75"/>
    <mergeCell ref="AA54:AC54"/>
    <mergeCell ref="AA55:AC55"/>
    <mergeCell ref="AA56:AC56"/>
    <mergeCell ref="AA57:AC57"/>
    <mergeCell ref="AA58:AC58"/>
    <mergeCell ref="AA70:AC70"/>
    <mergeCell ref="AA71:AC71"/>
    <mergeCell ref="AA72:AC72"/>
    <mergeCell ref="AA73:AC73"/>
    <mergeCell ref="AA63:AC63"/>
    <mergeCell ref="AA64:AC64"/>
    <mergeCell ref="AA65:AC65"/>
    <mergeCell ref="AA66:AC66"/>
    <mergeCell ref="AA59:AC59"/>
    <mergeCell ref="AA60:AC60"/>
    <mergeCell ref="AA61:AC61"/>
    <mergeCell ref="AA62:AC62"/>
    <mergeCell ref="AA67:AC67"/>
    <mergeCell ref="AA47:AC47"/>
    <mergeCell ref="AA48:AC48"/>
    <mergeCell ref="AA49:AC49"/>
    <mergeCell ref="AA50:AC50"/>
    <mergeCell ref="AA21:AC21"/>
    <mergeCell ref="AA22:AC22"/>
    <mergeCell ref="AA51:AC51"/>
    <mergeCell ref="AA39:AC39"/>
    <mergeCell ref="AA40:AC40"/>
    <mergeCell ref="AA27:AC27"/>
    <mergeCell ref="AA33:AC33"/>
    <mergeCell ref="AA28:AC28"/>
    <mergeCell ref="AA29:AC29"/>
    <mergeCell ref="AA34:AC34"/>
    <mergeCell ref="AA35:AC35"/>
    <mergeCell ref="AA15:AC15"/>
    <mergeCell ref="AA16:AC16"/>
    <mergeCell ref="AA17:AC17"/>
    <mergeCell ref="AA18:AC18"/>
    <mergeCell ref="AA19:AC19"/>
    <mergeCell ref="AA20:AC20"/>
    <mergeCell ref="AA24:AC24"/>
    <mergeCell ref="AA25:AC25"/>
    <mergeCell ref="AA26:AC26"/>
    <mergeCell ref="AD57:AF57"/>
    <mergeCell ref="AA23:AC23"/>
    <mergeCell ref="AD61:AF61"/>
    <mergeCell ref="AD62:AF62"/>
    <mergeCell ref="AD63:AF63"/>
    <mergeCell ref="AA43:AC43"/>
    <mergeCell ref="AA44:AC44"/>
    <mergeCell ref="AA41:AC41"/>
    <mergeCell ref="AA42:AC42"/>
    <mergeCell ref="AD48:AF48"/>
    <mergeCell ref="AD49:AF49"/>
    <mergeCell ref="AD24:AF24"/>
    <mergeCell ref="AD25:AF25"/>
    <mergeCell ref="AD26:AF26"/>
    <mergeCell ref="AD27:AF27"/>
    <mergeCell ref="AD28:AF28"/>
    <mergeCell ref="AD29:AF29"/>
    <mergeCell ref="AA52:AC52"/>
    <mergeCell ref="AA53:AC53"/>
    <mergeCell ref="AA36:AC36"/>
    <mergeCell ref="AA37:AC37"/>
    <mergeCell ref="AA38:AC38"/>
    <mergeCell ref="AA45:AC45"/>
    <mergeCell ref="AA46:AC46"/>
    <mergeCell ref="AD66:AF66"/>
    <mergeCell ref="AD67:AF67"/>
    <mergeCell ref="AD68:AF68"/>
    <mergeCell ref="AD69:AF69"/>
    <mergeCell ref="AD52:AF52"/>
    <mergeCell ref="AD53:AF53"/>
    <mergeCell ref="AD54:AF54"/>
    <mergeCell ref="AD55:AF55"/>
    <mergeCell ref="AG72:AI72"/>
    <mergeCell ref="AG71:AI71"/>
    <mergeCell ref="AD64:AF64"/>
    <mergeCell ref="AD65:AF65"/>
    <mergeCell ref="AD58:AF58"/>
    <mergeCell ref="AD59:AF59"/>
    <mergeCell ref="AD60:AF60"/>
    <mergeCell ref="AG63:AI63"/>
    <mergeCell ref="AG64:AI64"/>
    <mergeCell ref="AG65:AI65"/>
    <mergeCell ref="AG66:AI66"/>
    <mergeCell ref="AG59:AI59"/>
    <mergeCell ref="AG60:AI60"/>
    <mergeCell ref="AG61:AI61"/>
    <mergeCell ref="AG62:AI62"/>
    <mergeCell ref="AD56:AF56"/>
    <mergeCell ref="AD13:AF13"/>
    <mergeCell ref="AD14:AF14"/>
    <mergeCell ref="AD15:AF15"/>
    <mergeCell ref="AD16:AF16"/>
    <mergeCell ref="AD50:AF50"/>
    <mergeCell ref="AD51:AF51"/>
    <mergeCell ref="AD44:AF44"/>
    <mergeCell ref="AD45:AF45"/>
    <mergeCell ref="AD46:AF46"/>
    <mergeCell ref="AD47:AF47"/>
    <mergeCell ref="AD17:AF17"/>
    <mergeCell ref="AD18:AF18"/>
    <mergeCell ref="AD19:AF19"/>
    <mergeCell ref="AD20:AF20"/>
    <mergeCell ref="AD21:AF21"/>
    <mergeCell ref="AD22:AF22"/>
    <mergeCell ref="AD23:AF23"/>
    <mergeCell ref="AD35:AF35"/>
    <mergeCell ref="AG58:AI58"/>
    <mergeCell ref="AG49:AI49"/>
    <mergeCell ref="AG50:AI50"/>
    <mergeCell ref="AG51:AI51"/>
    <mergeCell ref="AG52:AI52"/>
    <mergeCell ref="AG53:AI53"/>
    <mergeCell ref="AG73:AI73"/>
    <mergeCell ref="AG74:AI74"/>
    <mergeCell ref="AG75:AI75"/>
    <mergeCell ref="AG67:AI67"/>
    <mergeCell ref="AG68:AI68"/>
    <mergeCell ref="AG69:AI69"/>
    <mergeCell ref="AG70:AI70"/>
    <mergeCell ref="AG46:AI46"/>
    <mergeCell ref="AG47:AI47"/>
    <mergeCell ref="AG48:AI48"/>
    <mergeCell ref="AG54:AI54"/>
    <mergeCell ref="AG55:AI55"/>
    <mergeCell ref="AG56:AI56"/>
    <mergeCell ref="AG57:AI57"/>
    <mergeCell ref="AJ15:AL15"/>
    <mergeCell ref="AJ16:AL16"/>
    <mergeCell ref="AJ17:AL17"/>
    <mergeCell ref="AJ18:AL18"/>
    <mergeCell ref="AJ19:AL19"/>
    <mergeCell ref="AJ20:AL20"/>
    <mergeCell ref="AJ21:AL21"/>
    <mergeCell ref="AJ22:AL22"/>
    <mergeCell ref="AJ23:AL23"/>
    <mergeCell ref="AJ32:AL32"/>
    <mergeCell ref="AJ33:AL33"/>
    <mergeCell ref="AJ34:AL34"/>
    <mergeCell ref="AJ35:AL35"/>
    <mergeCell ref="AJ36:AL36"/>
    <mergeCell ref="AJ37:AL37"/>
    <mergeCell ref="AJ52:AL52"/>
    <mergeCell ref="AJ53:AL53"/>
    <mergeCell ref="AG13:AI13"/>
    <mergeCell ref="AG14:AI14"/>
    <mergeCell ref="AG15:AI15"/>
    <mergeCell ref="AG16:AI16"/>
    <mergeCell ref="AG17:AI17"/>
    <mergeCell ref="AG18:AI18"/>
    <mergeCell ref="AG19:AI19"/>
    <mergeCell ref="AJ14:AL14"/>
    <mergeCell ref="AG45:AI45"/>
    <mergeCell ref="AJ38:AL38"/>
    <mergeCell ref="AJ39:AL39"/>
    <mergeCell ref="AJ40:AL40"/>
    <mergeCell ref="AJ30:AL30"/>
    <mergeCell ref="AJ31:AL31"/>
    <mergeCell ref="AG20:AI20"/>
    <mergeCell ref="AG21:AI21"/>
    <mergeCell ref="AG22:AI22"/>
    <mergeCell ref="AG23:AI23"/>
    <mergeCell ref="AG24:AI24"/>
    <mergeCell ref="AG25:AI25"/>
    <mergeCell ref="AG26:AI26"/>
    <mergeCell ref="AJ24:AL24"/>
    <mergeCell ref="AJ25:AL25"/>
    <mergeCell ref="AJ26:AL26"/>
    <mergeCell ref="AJ54:AL54"/>
    <mergeCell ref="AJ55:AL55"/>
    <mergeCell ref="AJ56:AL56"/>
    <mergeCell ref="AJ57:AL57"/>
    <mergeCell ref="AJ58:AL58"/>
    <mergeCell ref="AJ41:AL41"/>
    <mergeCell ref="AJ42:AL42"/>
    <mergeCell ref="AJ43:AL43"/>
    <mergeCell ref="AJ44:AL44"/>
    <mergeCell ref="AJ45:AL45"/>
    <mergeCell ref="AJ46:AL46"/>
    <mergeCell ref="AJ47:AL47"/>
    <mergeCell ref="AJ48:AL48"/>
    <mergeCell ref="AJ49:AL49"/>
    <mergeCell ref="AJ50:AL50"/>
    <mergeCell ref="AJ51:AL51"/>
    <mergeCell ref="Q61:S61"/>
    <mergeCell ref="Q62:S62"/>
    <mergeCell ref="Q63:S63"/>
    <mergeCell ref="Q64:S64"/>
    <mergeCell ref="Q65:S65"/>
    <mergeCell ref="Q66:S66"/>
    <mergeCell ref="N45:P45"/>
    <mergeCell ref="N46:P46"/>
    <mergeCell ref="N47:P47"/>
    <mergeCell ref="N48:P48"/>
    <mergeCell ref="N49:P49"/>
    <mergeCell ref="N50:P50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Q58:S58"/>
    <mergeCell ref="Q59:S59"/>
    <mergeCell ref="N57:P57"/>
    <mergeCell ref="N58:P58"/>
    <mergeCell ref="N59:P59"/>
    <mergeCell ref="K51:M51"/>
    <mergeCell ref="K52:M52"/>
    <mergeCell ref="K53:M53"/>
    <mergeCell ref="K54:M54"/>
    <mergeCell ref="K55:M55"/>
    <mergeCell ref="N51:P51"/>
    <mergeCell ref="N52:P52"/>
    <mergeCell ref="N53:P53"/>
    <mergeCell ref="N54:P54"/>
    <mergeCell ref="N55:P55"/>
    <mergeCell ref="N56:P56"/>
    <mergeCell ref="K63:M63"/>
    <mergeCell ref="K64:M64"/>
    <mergeCell ref="K65:M65"/>
    <mergeCell ref="K66:M66"/>
    <mergeCell ref="K67:M67"/>
    <mergeCell ref="K68:M68"/>
    <mergeCell ref="H52:J52"/>
    <mergeCell ref="H53:J53"/>
    <mergeCell ref="H63:J63"/>
    <mergeCell ref="E58:G58"/>
    <mergeCell ref="E57:G57"/>
    <mergeCell ref="E60:G60"/>
    <mergeCell ref="H66:J66"/>
    <mergeCell ref="H67:J67"/>
    <mergeCell ref="H68:J68"/>
    <mergeCell ref="E59:G59"/>
    <mergeCell ref="E62:G62"/>
    <mergeCell ref="E61:G61"/>
    <mergeCell ref="E64:G64"/>
    <mergeCell ref="E63:G63"/>
    <mergeCell ref="H64:J64"/>
    <mergeCell ref="E56:G56"/>
    <mergeCell ref="E45:G45"/>
    <mergeCell ref="E48:G48"/>
    <mergeCell ref="E47:G47"/>
    <mergeCell ref="E50:G50"/>
    <mergeCell ref="E49:G49"/>
    <mergeCell ref="E52:G52"/>
    <mergeCell ref="E51:G51"/>
    <mergeCell ref="E54:G54"/>
    <mergeCell ref="E53:G53"/>
    <mergeCell ref="E55:G55"/>
    <mergeCell ref="E46:G46"/>
    <mergeCell ref="E12:G12"/>
    <mergeCell ref="AA12:AC12"/>
    <mergeCell ref="AA13:AC13"/>
    <mergeCell ref="AA14:AC14"/>
    <mergeCell ref="K1:AB4"/>
    <mergeCell ref="K5:AB6"/>
    <mergeCell ref="K7:L7"/>
    <mergeCell ref="M7:N7"/>
    <mergeCell ref="Z8:AB8"/>
    <mergeCell ref="AA11:AC11"/>
    <mergeCell ref="B9:AL10"/>
    <mergeCell ref="E11:G11"/>
    <mergeCell ref="AD11:AF11"/>
    <mergeCell ref="AD12:AF12"/>
    <mergeCell ref="U11:W11"/>
    <mergeCell ref="X11:Z11"/>
    <mergeCell ref="X12:Z12"/>
    <mergeCell ref="X13:Z13"/>
    <mergeCell ref="X14:Z14"/>
    <mergeCell ref="U12:W12"/>
    <mergeCell ref="U13:W13"/>
    <mergeCell ref="U14:W14"/>
    <mergeCell ref="AG11:AI11"/>
    <mergeCell ref="AG12:AI1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AJ27:AL27"/>
    <mergeCell ref="AJ28:AL28"/>
    <mergeCell ref="AJ29:AL29"/>
    <mergeCell ref="N30:P30"/>
    <mergeCell ref="E20:G20"/>
    <mergeCell ref="E23:G23"/>
    <mergeCell ref="E22:G22"/>
    <mergeCell ref="E25:G25"/>
    <mergeCell ref="N31:P31"/>
    <mergeCell ref="K30:M30"/>
    <mergeCell ref="K31:M31"/>
    <mergeCell ref="H31:J31"/>
    <mergeCell ref="K28:M28"/>
    <mergeCell ref="K29:M29"/>
    <mergeCell ref="N27:P27"/>
    <mergeCell ref="E31:G31"/>
    <mergeCell ref="E30:G30"/>
    <mergeCell ref="X24:Z24"/>
    <mergeCell ref="X25:Z25"/>
    <mergeCell ref="X26:Z26"/>
    <mergeCell ref="X27:Z27"/>
    <mergeCell ref="Q26:S26"/>
    <mergeCell ref="AG32:AI32"/>
    <mergeCell ref="AD31:AF31"/>
    <mergeCell ref="AA31:AC31"/>
    <mergeCell ref="Q30:S30"/>
    <mergeCell ref="Q31:S31"/>
    <mergeCell ref="AD30:AF30"/>
    <mergeCell ref="AG34:AI34"/>
    <mergeCell ref="AG27:AI27"/>
    <mergeCell ref="AG28:AI28"/>
    <mergeCell ref="AG29:AI29"/>
    <mergeCell ref="AG30:AI30"/>
    <mergeCell ref="AG31:AI31"/>
    <mergeCell ref="AA32:AC32"/>
    <mergeCell ref="AG33:AI33"/>
    <mergeCell ref="Q33:S33"/>
    <mergeCell ref="U28:W28"/>
    <mergeCell ref="U29:W29"/>
    <mergeCell ref="X30:Z30"/>
    <mergeCell ref="X31:Z31"/>
    <mergeCell ref="AA30:AC30"/>
    <mergeCell ref="AD33:AF33"/>
    <mergeCell ref="AD34:AF34"/>
    <mergeCell ref="AG43:AI43"/>
    <mergeCell ref="AG36:AI36"/>
    <mergeCell ref="AG37:AI37"/>
    <mergeCell ref="AG38:AI38"/>
    <mergeCell ref="AG39:AI39"/>
    <mergeCell ref="AG40:AI40"/>
    <mergeCell ref="AD36:AF36"/>
    <mergeCell ref="AD37:AF37"/>
    <mergeCell ref="AG41:AI41"/>
    <mergeCell ref="AG42:AI42"/>
    <mergeCell ref="AD38:AF38"/>
    <mergeCell ref="AD39:AF39"/>
    <mergeCell ref="AD40:AF40"/>
    <mergeCell ref="AD41:AF41"/>
    <mergeCell ref="AD42:AF42"/>
    <mergeCell ref="AD43:AF43"/>
    <mergeCell ref="AG35:AI35"/>
    <mergeCell ref="AD32:AF32"/>
    <mergeCell ref="AG44:AI44"/>
    <mergeCell ref="E13:G13"/>
    <mergeCell ref="E15:G15"/>
    <mergeCell ref="E14:G14"/>
    <mergeCell ref="E17:G17"/>
    <mergeCell ref="E16:G16"/>
    <mergeCell ref="E19:G19"/>
    <mergeCell ref="E18:G18"/>
    <mergeCell ref="E21:G21"/>
    <mergeCell ref="E24:G24"/>
    <mergeCell ref="E27:G27"/>
    <mergeCell ref="E26:G26"/>
    <mergeCell ref="Q27:S27"/>
    <mergeCell ref="E29:G29"/>
    <mergeCell ref="E28:G28"/>
    <mergeCell ref="Q28:S28"/>
    <mergeCell ref="Q29:S29"/>
    <mergeCell ref="N28:P28"/>
    <mergeCell ref="N29:P29"/>
    <mergeCell ref="E33:G33"/>
    <mergeCell ref="E32:G32"/>
    <mergeCell ref="Q32:S32"/>
    <mergeCell ref="N32:P32"/>
    <mergeCell ref="N33:P33"/>
    <mergeCell ref="H32:J32"/>
    <mergeCell ref="H33:J33"/>
    <mergeCell ref="E35:G35"/>
    <mergeCell ref="E34:G34"/>
    <mergeCell ref="Q34:S34"/>
    <mergeCell ref="Q35:S35"/>
    <mergeCell ref="N34:P34"/>
    <mergeCell ref="N35:P35"/>
    <mergeCell ref="H34:J34"/>
    <mergeCell ref="H35:J35"/>
    <mergeCell ref="K34:M34"/>
    <mergeCell ref="K35:M35"/>
    <mergeCell ref="E37:G37"/>
    <mergeCell ref="E36:G36"/>
    <mergeCell ref="Q36:S36"/>
    <mergeCell ref="Q37:S37"/>
    <mergeCell ref="N36:P36"/>
    <mergeCell ref="N37:P37"/>
    <mergeCell ref="H36:J36"/>
    <mergeCell ref="H37:J37"/>
    <mergeCell ref="K36:M36"/>
    <mergeCell ref="K37:M37"/>
    <mergeCell ref="E39:G39"/>
    <mergeCell ref="E38:G38"/>
    <mergeCell ref="Q38:S38"/>
    <mergeCell ref="Q39:S39"/>
    <mergeCell ref="N38:P38"/>
    <mergeCell ref="N39:P39"/>
    <mergeCell ref="K38:M38"/>
    <mergeCell ref="K39:M39"/>
    <mergeCell ref="H38:J38"/>
    <mergeCell ref="H39:J39"/>
    <mergeCell ref="E40:G40"/>
    <mergeCell ref="Q40:S40"/>
    <mergeCell ref="Q41:S41"/>
    <mergeCell ref="N40:P40"/>
    <mergeCell ref="N41:P41"/>
    <mergeCell ref="K41:M41"/>
    <mergeCell ref="E44:G44"/>
    <mergeCell ref="E43:G43"/>
    <mergeCell ref="E42:G42"/>
    <mergeCell ref="K42:M42"/>
    <mergeCell ref="K43:M43"/>
    <mergeCell ref="K44:M44"/>
    <mergeCell ref="Q42:S42"/>
    <mergeCell ref="Q43:S43"/>
    <mergeCell ref="Q44:S44"/>
    <mergeCell ref="K40:M40"/>
    <mergeCell ref="H40:J40"/>
    <mergeCell ref="N42:P42"/>
    <mergeCell ref="N43:P43"/>
    <mergeCell ref="N44:P44"/>
    <mergeCell ref="E41:G41"/>
    <mergeCell ref="E75:G75"/>
    <mergeCell ref="AD75:AF75"/>
    <mergeCell ref="E66:G66"/>
    <mergeCell ref="E65:G65"/>
    <mergeCell ref="E68:G68"/>
    <mergeCell ref="E67:G67"/>
    <mergeCell ref="E70:G70"/>
    <mergeCell ref="E69:G69"/>
    <mergeCell ref="E72:G72"/>
    <mergeCell ref="E71:G71"/>
    <mergeCell ref="E74:G74"/>
    <mergeCell ref="E73:G73"/>
    <mergeCell ref="K69:M69"/>
    <mergeCell ref="K70:M70"/>
    <mergeCell ref="K71:M71"/>
    <mergeCell ref="H69:J69"/>
    <mergeCell ref="H70:J70"/>
    <mergeCell ref="H71:J71"/>
    <mergeCell ref="H73:J73"/>
    <mergeCell ref="AD70:AF70"/>
    <mergeCell ref="AD71:AF71"/>
    <mergeCell ref="AD72:AF72"/>
    <mergeCell ref="AD73:AF73"/>
    <mergeCell ref="AD74:AF74"/>
  </mergeCells>
  <printOptions horizontalCentered="1" gridLinesSet="0"/>
  <pageMargins left="0.25" right="0.25" top="0.143700787" bottom="0.143700787" header="0" footer="0"/>
  <pageSetup paperSize="9" scale="69" orientation="portrait" r:id="rId1"/>
  <headerFooter alignWithMargins="0"/>
  <colBreaks count="1" manualBreakCount="1">
    <brk id="40" max="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AM24"/>
  <sheetViews>
    <sheetView showGridLines="0" view="pageBreakPreview" topLeftCell="A7" zoomScaleNormal="100" zoomScaleSheetLayoutView="100" workbookViewId="0">
      <selection activeCell="AI22" sqref="AI22"/>
    </sheetView>
  </sheetViews>
  <sheetFormatPr defaultColWidth="9.140625" defaultRowHeight="12.75"/>
  <cols>
    <col min="1" max="24" width="3.7109375" style="2" customWidth="1"/>
    <col min="25" max="25" width="6.42578125" style="2" customWidth="1"/>
    <col min="26" max="39" width="3.7109375" style="2" customWidth="1"/>
    <col min="40" max="41" width="9.140625" style="2" customWidth="1"/>
    <col min="42" max="16384" width="9.140625" style="2"/>
  </cols>
  <sheetData>
    <row r="1" spans="2:39" ht="24.75" customHeight="1">
      <c r="B1" s="135" t="s">
        <v>34</v>
      </c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3"/>
      <c r="AC1" s="89"/>
      <c r="AD1" s="90"/>
      <c r="AE1" s="90"/>
      <c r="AF1" s="90"/>
      <c r="AG1" s="90"/>
      <c r="AH1" s="90"/>
      <c r="AI1" s="90"/>
      <c r="AJ1" s="90"/>
      <c r="AK1" s="90"/>
      <c r="AL1" s="91"/>
      <c r="AM1" s="3"/>
    </row>
    <row r="2" spans="2:39" ht="15" customHeight="1"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92"/>
      <c r="AD2" s="93"/>
      <c r="AE2" s="93"/>
      <c r="AF2" s="93"/>
      <c r="AG2" s="93"/>
      <c r="AH2" s="93"/>
      <c r="AI2" s="93"/>
      <c r="AJ2" s="93"/>
      <c r="AK2" s="93"/>
      <c r="AL2" s="94"/>
      <c r="AM2" s="3"/>
    </row>
    <row r="3" spans="2:39" ht="12.75" customHeight="1"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6"/>
      <c r="AC3" s="92"/>
      <c r="AD3" s="93"/>
      <c r="AE3" s="93"/>
      <c r="AF3" s="93"/>
      <c r="AG3" s="93"/>
      <c r="AH3" s="93"/>
      <c r="AI3" s="93"/>
      <c r="AJ3" s="93"/>
      <c r="AK3" s="93"/>
      <c r="AL3" s="94"/>
      <c r="AM3" s="3"/>
    </row>
    <row r="4" spans="2:39" ht="70.5" customHeight="1"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9"/>
      <c r="AC4" s="92"/>
      <c r="AD4" s="93"/>
      <c r="AE4" s="93"/>
      <c r="AF4" s="93"/>
      <c r="AG4" s="93"/>
      <c r="AH4" s="93"/>
      <c r="AI4" s="93"/>
      <c r="AJ4" s="93"/>
      <c r="AK4" s="93"/>
      <c r="AL4" s="94"/>
      <c r="AM4" s="3"/>
    </row>
    <row r="5" spans="2:39" ht="11.25" customHeight="1"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6"/>
      <c r="AC5" s="92"/>
      <c r="AD5" s="93"/>
      <c r="AE5" s="93"/>
      <c r="AF5" s="93"/>
      <c r="AG5" s="93"/>
      <c r="AH5" s="93"/>
      <c r="AI5" s="93"/>
      <c r="AJ5" s="93"/>
      <c r="AK5" s="93"/>
      <c r="AL5" s="94"/>
      <c r="AM5" s="3"/>
    </row>
    <row r="6" spans="2:39" ht="6.75" customHeight="1"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9"/>
      <c r="AC6" s="95"/>
      <c r="AD6" s="96"/>
      <c r="AE6" s="96"/>
      <c r="AF6" s="96"/>
      <c r="AG6" s="96"/>
      <c r="AH6" s="96"/>
      <c r="AI6" s="96"/>
      <c r="AJ6" s="96"/>
      <c r="AK6" s="96"/>
      <c r="AL6" s="97"/>
      <c r="AM6" s="3"/>
    </row>
    <row r="7" spans="2:39" ht="18" customHeight="1">
      <c r="B7" s="132" t="s">
        <v>12</v>
      </c>
      <c r="C7" s="187"/>
      <c r="D7" s="187"/>
      <c r="E7" s="187"/>
      <c r="F7" s="187"/>
      <c r="G7" s="187"/>
      <c r="H7" s="187"/>
      <c r="I7" s="187"/>
      <c r="J7" s="188"/>
      <c r="K7" s="98" t="s">
        <v>13</v>
      </c>
      <c r="L7" s="98"/>
      <c r="M7" s="98" t="s">
        <v>14</v>
      </c>
      <c r="N7" s="98"/>
      <c r="O7" s="98" t="s">
        <v>15</v>
      </c>
      <c r="P7" s="98"/>
      <c r="Q7" s="98" t="s">
        <v>16</v>
      </c>
      <c r="R7" s="98"/>
      <c r="S7" s="98" t="s">
        <v>17</v>
      </c>
      <c r="T7" s="98"/>
      <c r="U7" s="98" t="s">
        <v>18</v>
      </c>
      <c r="V7" s="98"/>
      <c r="W7" s="99" t="s">
        <v>19</v>
      </c>
      <c r="X7" s="99"/>
      <c r="Y7" s="99"/>
      <c r="Z7" s="98" t="s">
        <v>20</v>
      </c>
      <c r="AA7" s="98"/>
      <c r="AB7" s="98"/>
      <c r="AC7" s="123" t="s">
        <v>181</v>
      </c>
      <c r="AD7" s="124"/>
      <c r="AE7" s="124"/>
      <c r="AF7" s="124"/>
      <c r="AG7" s="124"/>
      <c r="AH7" s="124"/>
      <c r="AI7" s="124"/>
      <c r="AJ7" s="124"/>
      <c r="AK7" s="124"/>
      <c r="AL7" s="125"/>
      <c r="AM7" s="3"/>
    </row>
    <row r="8" spans="2:39" ht="17.25" customHeight="1" thickBot="1">
      <c r="B8" s="129" t="s">
        <v>37</v>
      </c>
      <c r="C8" s="130"/>
      <c r="D8" s="130"/>
      <c r="E8" s="130"/>
      <c r="F8" s="130"/>
      <c r="G8" s="130"/>
      <c r="H8" s="130"/>
      <c r="I8" s="130"/>
      <c r="J8" s="131"/>
      <c r="K8" s="102" t="s">
        <v>38</v>
      </c>
      <c r="L8" s="103"/>
      <c r="M8" s="100" t="s">
        <v>45</v>
      </c>
      <c r="N8" s="101"/>
      <c r="O8" s="102" t="s">
        <v>39</v>
      </c>
      <c r="P8" s="103"/>
      <c r="Q8" s="100" t="s">
        <v>46</v>
      </c>
      <c r="R8" s="101"/>
      <c r="S8" s="102" t="s">
        <v>47</v>
      </c>
      <c r="T8" s="103"/>
      <c r="U8" s="102" t="s">
        <v>48</v>
      </c>
      <c r="V8" s="103"/>
      <c r="W8" s="120" t="s">
        <v>49</v>
      </c>
      <c r="X8" s="121"/>
      <c r="Y8" s="122"/>
      <c r="Z8" s="102" t="s">
        <v>156</v>
      </c>
      <c r="AA8" s="110"/>
      <c r="AB8" s="103"/>
      <c r="AC8" s="126"/>
      <c r="AD8" s="127"/>
      <c r="AE8" s="127"/>
      <c r="AF8" s="127"/>
      <c r="AG8" s="127"/>
      <c r="AH8" s="127"/>
      <c r="AI8" s="127"/>
      <c r="AJ8" s="127"/>
      <c r="AK8" s="127"/>
      <c r="AL8" s="128"/>
      <c r="AM8" s="4"/>
    </row>
    <row r="9" spans="2:39" ht="15" customHeight="1">
      <c r="AM9" s="5"/>
    </row>
    <row r="11" spans="2:39">
      <c r="C11" s="52" t="s">
        <v>88</v>
      </c>
    </row>
    <row r="13" spans="2:39">
      <c r="C13" s="2" t="s">
        <v>101</v>
      </c>
      <c r="Z13" s="2" t="s">
        <v>89</v>
      </c>
    </row>
    <row r="14" spans="2:39">
      <c r="C14" s="2" t="s">
        <v>102</v>
      </c>
      <c r="Z14" s="2" t="s">
        <v>90</v>
      </c>
    </row>
    <row r="15" spans="2:39">
      <c r="C15" s="2" t="s">
        <v>103</v>
      </c>
      <c r="Z15" s="2" t="s">
        <v>91</v>
      </c>
    </row>
    <row r="16" spans="2:39">
      <c r="C16" s="2" t="s">
        <v>93</v>
      </c>
      <c r="Z16" s="2" t="s">
        <v>92</v>
      </c>
    </row>
    <row r="17" spans="3:33">
      <c r="C17" s="2" t="s">
        <v>94</v>
      </c>
      <c r="Z17" s="2" t="s">
        <v>95</v>
      </c>
    </row>
    <row r="18" spans="3:33">
      <c r="C18" s="2" t="s">
        <v>96</v>
      </c>
      <c r="Z18" s="2" t="s">
        <v>97</v>
      </c>
    </row>
    <row r="19" spans="3:33">
      <c r="C19" s="2" t="s">
        <v>96</v>
      </c>
      <c r="Z19" s="2" t="s">
        <v>99</v>
      </c>
    </row>
    <row r="20" spans="3:33">
      <c r="C20" s="2" t="s">
        <v>98</v>
      </c>
      <c r="Z20" s="2" t="s">
        <v>100</v>
      </c>
    </row>
    <row r="22" spans="3:33">
      <c r="C22" s="418" t="s">
        <v>188</v>
      </c>
      <c r="D22" s="418"/>
      <c r="E22" s="418"/>
      <c r="F22" s="418"/>
      <c r="G22" s="418"/>
      <c r="H22" s="418"/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 t="s">
        <v>190</v>
      </c>
      <c r="AA22" s="418"/>
      <c r="AB22" s="418"/>
      <c r="AC22" s="418"/>
      <c r="AD22" s="418"/>
      <c r="AE22" s="418"/>
      <c r="AF22" s="418"/>
      <c r="AG22" s="418"/>
    </row>
    <row r="23" spans="3:33">
      <c r="C23" s="418" t="s">
        <v>191</v>
      </c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 t="s">
        <v>189</v>
      </c>
      <c r="AA23" s="418"/>
      <c r="AB23" s="418"/>
      <c r="AC23" s="418"/>
      <c r="AD23" s="418"/>
      <c r="AE23" s="418"/>
      <c r="AF23" s="418"/>
      <c r="AG23" s="418"/>
    </row>
    <row r="24" spans="3:33">
      <c r="C24" s="418" t="s">
        <v>192</v>
      </c>
      <c r="D24" s="418"/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 t="s">
        <v>74</v>
      </c>
      <c r="AA24" s="418"/>
      <c r="AB24" s="418"/>
      <c r="AC24" s="418"/>
      <c r="AD24" s="418"/>
      <c r="AE24" s="418"/>
      <c r="AF24" s="418"/>
      <c r="AG24" s="418"/>
    </row>
  </sheetData>
  <mergeCells count="23">
    <mergeCell ref="B1:J6"/>
    <mergeCell ref="K1:AB4"/>
    <mergeCell ref="AC1:AL6"/>
    <mergeCell ref="K5:AB6"/>
    <mergeCell ref="B7:J7"/>
    <mergeCell ref="K7:L7"/>
    <mergeCell ref="M7:N7"/>
    <mergeCell ref="O7:P7"/>
    <mergeCell ref="Q7:R7"/>
    <mergeCell ref="S7:T7"/>
    <mergeCell ref="AC7:AL8"/>
    <mergeCell ref="B8:J8"/>
    <mergeCell ref="K8:L8"/>
    <mergeCell ref="M8:N8"/>
    <mergeCell ref="O8:P8"/>
    <mergeCell ref="Q8:R8"/>
    <mergeCell ref="S8:T8"/>
    <mergeCell ref="U8:V8"/>
    <mergeCell ref="W8:Y8"/>
    <mergeCell ref="Z8:AB8"/>
    <mergeCell ref="U7:V7"/>
    <mergeCell ref="W7:Y7"/>
    <mergeCell ref="Z7:AB7"/>
  </mergeCells>
  <printOptions horizontalCentered="1" gridLinesSet="0"/>
  <pageMargins left="0.25" right="0.25" top="0.143700787" bottom="0.143700787" header="0" footer="0"/>
  <pageSetup paperSize="9" scale="68" orientation="portrait" r:id="rId1"/>
  <headerFooter alignWithMargins="0"/>
  <colBreaks count="1" manualBreakCount="1">
    <brk id="40" max="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O47"/>
  <sheetViews>
    <sheetView showGridLines="0" view="pageBreakPreview" topLeftCell="A33" zoomScale="70" zoomScaleNormal="100" zoomScaleSheetLayoutView="70" workbookViewId="0">
      <selection activeCell="R34" sqref="R34:U34"/>
    </sheetView>
  </sheetViews>
  <sheetFormatPr defaultColWidth="9.140625" defaultRowHeight="12.75"/>
  <cols>
    <col min="1" max="10" width="3.7109375" style="2" customWidth="1"/>
    <col min="11" max="14" width="10.7109375" style="2" customWidth="1"/>
    <col min="15" max="20" width="5.7109375" style="2" customWidth="1"/>
    <col min="21" max="21" width="5.5703125" style="2" customWidth="1"/>
    <col min="22" max="28" width="5.7109375" style="2" customWidth="1"/>
    <col min="29" max="38" width="3.7109375" style="2" customWidth="1"/>
    <col min="39" max="39" width="5.42578125" style="2" customWidth="1"/>
    <col min="40" max="41" width="9.140625" style="53"/>
    <col min="42" max="16384" width="9.140625" style="2"/>
  </cols>
  <sheetData>
    <row r="1" spans="1:39" ht="24.75" customHeight="1">
      <c r="A1" s="135" t="s">
        <v>35</v>
      </c>
      <c r="B1" s="135"/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3"/>
      <c r="AC1" s="89"/>
      <c r="AD1" s="191"/>
      <c r="AE1" s="191"/>
      <c r="AF1" s="191"/>
      <c r="AG1" s="191"/>
      <c r="AH1" s="191"/>
      <c r="AI1" s="191"/>
      <c r="AJ1" s="191"/>
      <c r="AK1" s="191"/>
      <c r="AL1" s="192"/>
      <c r="AM1" s="1"/>
    </row>
    <row r="2" spans="1:39" ht="15" customHeight="1">
      <c r="A2" s="136"/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193"/>
      <c r="AD2" s="194"/>
      <c r="AE2" s="194"/>
      <c r="AF2" s="194"/>
      <c r="AG2" s="194"/>
      <c r="AH2" s="194"/>
      <c r="AI2" s="194"/>
      <c r="AJ2" s="194"/>
      <c r="AK2" s="194"/>
      <c r="AL2" s="195"/>
      <c r="AM2" s="3"/>
    </row>
    <row r="3" spans="1:39" ht="12.75" customHeight="1">
      <c r="A3" s="136"/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6"/>
      <c r="AC3" s="193"/>
      <c r="AD3" s="194"/>
      <c r="AE3" s="194"/>
      <c r="AF3" s="194"/>
      <c r="AG3" s="194"/>
      <c r="AH3" s="194"/>
      <c r="AI3" s="194"/>
      <c r="AJ3" s="194"/>
      <c r="AK3" s="194"/>
      <c r="AL3" s="195"/>
      <c r="AM3" s="3"/>
    </row>
    <row r="4" spans="1:39" ht="70.5" customHeight="1">
      <c r="A4" s="136"/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9"/>
      <c r="AC4" s="193"/>
      <c r="AD4" s="194"/>
      <c r="AE4" s="194"/>
      <c r="AF4" s="194"/>
      <c r="AG4" s="194"/>
      <c r="AH4" s="194"/>
      <c r="AI4" s="194"/>
      <c r="AJ4" s="194"/>
      <c r="AK4" s="194"/>
      <c r="AL4" s="195"/>
      <c r="AM4" s="3"/>
    </row>
    <row r="5" spans="1:39" ht="11.25" customHeight="1">
      <c r="A5" s="136"/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6"/>
      <c r="AC5" s="193"/>
      <c r="AD5" s="194"/>
      <c r="AE5" s="194"/>
      <c r="AF5" s="194"/>
      <c r="AG5" s="194"/>
      <c r="AH5" s="194"/>
      <c r="AI5" s="194"/>
      <c r="AJ5" s="194"/>
      <c r="AK5" s="194"/>
      <c r="AL5" s="195"/>
      <c r="AM5" s="3"/>
    </row>
    <row r="6" spans="1:39" ht="6.75" customHeight="1">
      <c r="A6" s="137"/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9"/>
      <c r="AC6" s="196"/>
      <c r="AD6" s="197"/>
      <c r="AE6" s="197"/>
      <c r="AF6" s="197"/>
      <c r="AG6" s="197"/>
      <c r="AH6" s="197"/>
      <c r="AI6" s="197"/>
      <c r="AJ6" s="197"/>
      <c r="AK6" s="197"/>
      <c r="AL6" s="198"/>
      <c r="AM6" s="3"/>
    </row>
    <row r="7" spans="1:39" ht="18" customHeight="1">
      <c r="A7" s="132" t="s">
        <v>12</v>
      </c>
      <c r="B7" s="132"/>
      <c r="C7" s="187"/>
      <c r="D7" s="187"/>
      <c r="E7" s="187"/>
      <c r="F7" s="187"/>
      <c r="G7" s="187"/>
      <c r="H7" s="187"/>
      <c r="I7" s="187"/>
      <c r="J7" s="188"/>
      <c r="K7" s="98" t="s">
        <v>13</v>
      </c>
      <c r="L7" s="98"/>
      <c r="M7" s="98" t="s">
        <v>14</v>
      </c>
      <c r="N7" s="98"/>
      <c r="O7" s="98" t="s">
        <v>15</v>
      </c>
      <c r="P7" s="98"/>
      <c r="Q7" s="98" t="s">
        <v>16</v>
      </c>
      <c r="R7" s="98"/>
      <c r="S7" s="98" t="s">
        <v>17</v>
      </c>
      <c r="T7" s="98"/>
      <c r="U7" s="98" t="s">
        <v>18</v>
      </c>
      <c r="V7" s="98"/>
      <c r="W7" s="99" t="s">
        <v>19</v>
      </c>
      <c r="X7" s="99"/>
      <c r="Y7" s="99"/>
      <c r="Z7" s="98" t="s">
        <v>20</v>
      </c>
      <c r="AA7" s="98"/>
      <c r="AB7" s="98"/>
      <c r="AC7" s="199" t="s">
        <v>180</v>
      </c>
      <c r="AD7" s="200"/>
      <c r="AE7" s="200"/>
      <c r="AF7" s="200"/>
      <c r="AG7" s="200"/>
      <c r="AH7" s="200"/>
      <c r="AI7" s="200"/>
      <c r="AJ7" s="200"/>
      <c r="AK7" s="200"/>
      <c r="AL7" s="201"/>
      <c r="AM7" s="3"/>
    </row>
    <row r="8" spans="1:39" ht="17.25" customHeight="1" thickBot="1">
      <c r="A8" s="129" t="s">
        <v>37</v>
      </c>
      <c r="B8" s="129"/>
      <c r="C8" s="130"/>
      <c r="D8" s="130"/>
      <c r="E8" s="130"/>
      <c r="F8" s="130"/>
      <c r="G8" s="130"/>
      <c r="H8" s="130"/>
      <c r="I8" s="130"/>
      <c r="J8" s="131"/>
      <c r="K8" s="102" t="s">
        <v>38</v>
      </c>
      <c r="L8" s="103"/>
      <c r="M8" s="100" t="s">
        <v>45</v>
      </c>
      <c r="N8" s="101"/>
      <c r="O8" s="102" t="s">
        <v>39</v>
      </c>
      <c r="P8" s="103"/>
      <c r="Q8" s="100" t="s">
        <v>46</v>
      </c>
      <c r="R8" s="101"/>
      <c r="S8" s="102" t="s">
        <v>47</v>
      </c>
      <c r="T8" s="103"/>
      <c r="U8" s="102" t="s">
        <v>48</v>
      </c>
      <c r="V8" s="103"/>
      <c r="W8" s="120" t="s">
        <v>49</v>
      </c>
      <c r="X8" s="121"/>
      <c r="Y8" s="122"/>
      <c r="Z8" s="102" t="s">
        <v>156</v>
      </c>
      <c r="AA8" s="110"/>
      <c r="AB8" s="103"/>
      <c r="AC8" s="126"/>
      <c r="AD8" s="127"/>
      <c r="AE8" s="127"/>
      <c r="AF8" s="127"/>
      <c r="AG8" s="127"/>
      <c r="AH8" s="127"/>
      <c r="AI8" s="127"/>
      <c r="AJ8" s="127"/>
      <c r="AK8" s="127"/>
      <c r="AL8" s="128"/>
      <c r="AM8" s="4"/>
    </row>
    <row r="9" spans="1:39" ht="15" customHeight="1" thickBo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5"/>
    </row>
    <row r="10" spans="1:39" ht="20.100000000000001" customHeight="1">
      <c r="A10" s="219" t="s">
        <v>113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1"/>
      <c r="AM10" s="5"/>
    </row>
    <row r="11" spans="1:39" ht="20.100000000000001" customHeight="1" thickBot="1">
      <c r="A11" s="222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4"/>
    </row>
    <row r="12" spans="1:39" ht="30" customHeight="1">
      <c r="A12" s="43"/>
      <c r="B12" s="225" t="s">
        <v>57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44"/>
    </row>
    <row r="13" spans="1:39" ht="30" customHeight="1">
      <c r="A13" s="43"/>
      <c r="B13" s="227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44"/>
    </row>
    <row r="14" spans="1:39" ht="30" customHeight="1" thickBot="1">
      <c r="A14" s="43"/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44"/>
    </row>
    <row r="15" spans="1:39" ht="30" customHeight="1">
      <c r="A15" s="43"/>
      <c r="B15" s="209" t="s">
        <v>52</v>
      </c>
      <c r="C15" s="204"/>
      <c r="D15" s="204"/>
      <c r="E15" s="204" t="s">
        <v>53</v>
      </c>
      <c r="F15" s="204"/>
      <c r="G15" s="204"/>
      <c r="H15" s="204"/>
      <c r="I15" s="204"/>
      <c r="J15" s="204"/>
      <c r="K15" s="204"/>
      <c r="L15" s="204"/>
      <c r="M15" s="211" t="s">
        <v>72</v>
      </c>
      <c r="N15" s="211" t="s">
        <v>70</v>
      </c>
      <c r="O15" s="211" t="s">
        <v>126</v>
      </c>
      <c r="P15" s="211"/>
      <c r="Q15" s="211"/>
      <c r="R15" s="211" t="s">
        <v>135</v>
      </c>
      <c r="S15" s="211"/>
      <c r="T15" s="211"/>
      <c r="U15" s="211"/>
      <c r="V15" s="211" t="s">
        <v>71</v>
      </c>
      <c r="W15" s="211"/>
      <c r="X15" s="211"/>
      <c r="Y15" s="204" t="s">
        <v>130</v>
      </c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5"/>
      <c r="AL15" s="44"/>
    </row>
    <row r="16" spans="1:39" ht="30" customHeight="1">
      <c r="A16" s="43"/>
      <c r="B16" s="210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7"/>
      <c r="AL16" s="44"/>
    </row>
    <row r="17" spans="1:38" ht="67.5" customHeight="1">
      <c r="A17" s="43"/>
      <c r="B17" s="208">
        <v>1</v>
      </c>
      <c r="C17" s="203"/>
      <c r="D17" s="203"/>
      <c r="E17" s="189" t="s">
        <v>114</v>
      </c>
      <c r="F17" s="189"/>
      <c r="G17" s="189"/>
      <c r="H17" s="189"/>
      <c r="I17" s="189"/>
      <c r="J17" s="203" t="s">
        <v>129</v>
      </c>
      <c r="K17" s="203"/>
      <c r="L17" s="203"/>
      <c r="M17" s="202">
        <v>1</v>
      </c>
      <c r="N17" s="65" t="s">
        <v>73</v>
      </c>
      <c r="O17" s="203">
        <v>400</v>
      </c>
      <c r="P17" s="203"/>
      <c r="Q17" s="203"/>
      <c r="R17" s="189">
        <v>130</v>
      </c>
      <c r="S17" s="189"/>
      <c r="T17" s="189"/>
      <c r="U17" s="189"/>
      <c r="V17" s="203" t="s">
        <v>76</v>
      </c>
      <c r="W17" s="203"/>
      <c r="X17" s="203"/>
      <c r="Y17" s="189">
        <f>R17+R18</f>
        <v>900</v>
      </c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90"/>
      <c r="AL17" s="44"/>
    </row>
    <row r="18" spans="1:38" ht="67.5" customHeight="1">
      <c r="A18" s="43"/>
      <c r="B18" s="208"/>
      <c r="C18" s="203"/>
      <c r="D18" s="203"/>
      <c r="E18" s="189"/>
      <c r="F18" s="189"/>
      <c r="G18" s="189"/>
      <c r="H18" s="189"/>
      <c r="I18" s="189"/>
      <c r="J18" s="203" t="s">
        <v>141</v>
      </c>
      <c r="K18" s="203"/>
      <c r="L18" s="203"/>
      <c r="M18" s="202"/>
      <c r="N18" s="65" t="s">
        <v>73</v>
      </c>
      <c r="O18" s="203"/>
      <c r="P18" s="203"/>
      <c r="Q18" s="203"/>
      <c r="R18" s="189">
        <v>770</v>
      </c>
      <c r="S18" s="189"/>
      <c r="T18" s="189"/>
      <c r="U18" s="189"/>
      <c r="V18" s="203" t="s">
        <v>76</v>
      </c>
      <c r="W18" s="203"/>
      <c r="X18" s="203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90"/>
      <c r="AL18" s="44"/>
    </row>
    <row r="19" spans="1:38" ht="121.5" customHeight="1">
      <c r="A19" s="43"/>
      <c r="B19" s="208">
        <v>2</v>
      </c>
      <c r="C19" s="203"/>
      <c r="D19" s="203"/>
      <c r="E19" s="189" t="s">
        <v>166</v>
      </c>
      <c r="F19" s="189"/>
      <c r="G19" s="189"/>
      <c r="H19" s="189"/>
      <c r="I19" s="189"/>
      <c r="J19" s="203" t="s">
        <v>142</v>
      </c>
      <c r="K19" s="203"/>
      <c r="L19" s="203"/>
      <c r="M19" s="73">
        <v>3</v>
      </c>
      <c r="N19" s="65" t="s">
        <v>73</v>
      </c>
      <c r="O19" s="203" t="s">
        <v>74</v>
      </c>
      <c r="P19" s="203"/>
      <c r="Q19" s="203"/>
      <c r="R19" s="189">
        <v>40</v>
      </c>
      <c r="S19" s="189"/>
      <c r="T19" s="189"/>
      <c r="U19" s="189"/>
      <c r="V19" s="203" t="s">
        <v>76</v>
      </c>
      <c r="W19" s="203"/>
      <c r="X19" s="203"/>
      <c r="Y19" s="189">
        <f>R19*M19</f>
        <v>120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90"/>
      <c r="AL19" s="44"/>
    </row>
    <row r="20" spans="1:38" ht="71.25" customHeight="1">
      <c r="A20" s="43"/>
      <c r="B20" s="218">
        <v>3</v>
      </c>
      <c r="C20" s="189"/>
      <c r="D20" s="189"/>
      <c r="E20" s="189" t="s">
        <v>171</v>
      </c>
      <c r="F20" s="189"/>
      <c r="G20" s="189"/>
      <c r="H20" s="189"/>
      <c r="I20" s="189"/>
      <c r="J20" s="189" t="s">
        <v>142</v>
      </c>
      <c r="K20" s="189"/>
      <c r="L20" s="189"/>
      <c r="M20" s="73">
        <v>2</v>
      </c>
      <c r="N20" s="74" t="s">
        <v>73</v>
      </c>
      <c r="O20" s="189" t="s">
        <v>74</v>
      </c>
      <c r="P20" s="189"/>
      <c r="Q20" s="189"/>
      <c r="R20" s="189">
        <v>885</v>
      </c>
      <c r="S20" s="189"/>
      <c r="T20" s="189"/>
      <c r="U20" s="189"/>
      <c r="V20" s="189" t="s">
        <v>76</v>
      </c>
      <c r="W20" s="189"/>
      <c r="X20" s="189"/>
      <c r="Y20" s="189">
        <f>R20*M20</f>
        <v>1770</v>
      </c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90"/>
      <c r="AL20" s="44"/>
    </row>
    <row r="21" spans="1:38" ht="79.5" customHeight="1">
      <c r="A21" s="43"/>
      <c r="B21" s="208">
        <v>4</v>
      </c>
      <c r="C21" s="203"/>
      <c r="D21" s="203"/>
      <c r="E21" s="189" t="s">
        <v>115</v>
      </c>
      <c r="F21" s="189"/>
      <c r="G21" s="189"/>
      <c r="H21" s="189"/>
      <c r="I21" s="189"/>
      <c r="J21" s="203" t="s">
        <v>161</v>
      </c>
      <c r="K21" s="203"/>
      <c r="L21" s="203"/>
      <c r="M21" s="202">
        <v>1</v>
      </c>
      <c r="N21" s="65" t="s">
        <v>73</v>
      </c>
      <c r="O21" s="203">
        <v>200</v>
      </c>
      <c r="P21" s="203"/>
      <c r="Q21" s="203"/>
      <c r="R21" s="189">
        <v>130</v>
      </c>
      <c r="S21" s="189"/>
      <c r="T21" s="189"/>
      <c r="U21" s="189"/>
      <c r="V21" s="203" t="s">
        <v>76</v>
      </c>
      <c r="W21" s="203"/>
      <c r="X21" s="203"/>
      <c r="Y21" s="189">
        <v>900</v>
      </c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90"/>
      <c r="AL21" s="44"/>
    </row>
    <row r="22" spans="1:38" ht="55.5" customHeight="1">
      <c r="A22" s="43"/>
      <c r="B22" s="208"/>
      <c r="C22" s="203"/>
      <c r="D22" s="203"/>
      <c r="E22" s="189"/>
      <c r="F22" s="189"/>
      <c r="G22" s="189"/>
      <c r="H22" s="189"/>
      <c r="I22" s="189"/>
      <c r="J22" s="203" t="s">
        <v>141</v>
      </c>
      <c r="K22" s="203"/>
      <c r="L22" s="203"/>
      <c r="M22" s="202"/>
      <c r="N22" s="65" t="s">
        <v>73</v>
      </c>
      <c r="O22" s="203"/>
      <c r="P22" s="203"/>
      <c r="Q22" s="203"/>
      <c r="R22" s="189">
        <v>750</v>
      </c>
      <c r="S22" s="189"/>
      <c r="T22" s="189"/>
      <c r="U22" s="189"/>
      <c r="V22" s="203" t="s">
        <v>76</v>
      </c>
      <c r="W22" s="203"/>
      <c r="X22" s="203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90"/>
      <c r="AL22" s="44"/>
    </row>
    <row r="23" spans="1:38" ht="102" customHeight="1">
      <c r="A23" s="43"/>
      <c r="B23" s="208">
        <v>5</v>
      </c>
      <c r="C23" s="203"/>
      <c r="D23" s="203"/>
      <c r="E23" s="189" t="s">
        <v>167</v>
      </c>
      <c r="F23" s="189"/>
      <c r="G23" s="189"/>
      <c r="H23" s="189"/>
      <c r="I23" s="189"/>
      <c r="J23" s="189" t="s">
        <v>141</v>
      </c>
      <c r="K23" s="189"/>
      <c r="L23" s="189"/>
      <c r="M23" s="66">
        <v>2</v>
      </c>
      <c r="N23" s="65" t="s">
        <v>73</v>
      </c>
      <c r="O23" s="203" t="s">
        <v>74</v>
      </c>
      <c r="P23" s="203"/>
      <c r="Q23" s="203"/>
      <c r="R23" s="189">
        <v>40</v>
      </c>
      <c r="S23" s="189"/>
      <c r="T23" s="189"/>
      <c r="U23" s="189"/>
      <c r="V23" s="203" t="s">
        <v>76</v>
      </c>
      <c r="W23" s="203"/>
      <c r="X23" s="203"/>
      <c r="Y23" s="189">
        <f>R23*M23</f>
        <v>80</v>
      </c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90"/>
      <c r="AL23" s="44"/>
    </row>
    <row r="24" spans="1:38" ht="48.75" customHeight="1" thickBot="1">
      <c r="A24" s="43"/>
      <c r="B24" s="218">
        <v>6</v>
      </c>
      <c r="C24" s="189"/>
      <c r="D24" s="189"/>
      <c r="E24" s="189" t="s">
        <v>171</v>
      </c>
      <c r="F24" s="189"/>
      <c r="G24" s="189"/>
      <c r="H24" s="189"/>
      <c r="I24" s="189"/>
      <c r="J24" s="189" t="s">
        <v>142</v>
      </c>
      <c r="K24" s="189"/>
      <c r="L24" s="189"/>
      <c r="M24" s="73">
        <v>2</v>
      </c>
      <c r="N24" s="74" t="s">
        <v>73</v>
      </c>
      <c r="O24" s="189" t="s">
        <v>74</v>
      </c>
      <c r="P24" s="189"/>
      <c r="Q24" s="189"/>
      <c r="R24" s="189">
        <v>15</v>
      </c>
      <c r="S24" s="189"/>
      <c r="T24" s="189"/>
      <c r="U24" s="189"/>
      <c r="V24" s="189" t="s">
        <v>76</v>
      </c>
      <c r="W24" s="189"/>
      <c r="X24" s="189"/>
      <c r="Y24" s="189">
        <f>R24*M24</f>
        <v>30</v>
      </c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90"/>
      <c r="AL24" s="44"/>
    </row>
    <row r="25" spans="1:38" ht="30" customHeight="1">
      <c r="A25" s="43"/>
      <c r="B25" s="209" t="s">
        <v>52</v>
      </c>
      <c r="C25" s="204"/>
      <c r="D25" s="204"/>
      <c r="E25" s="204" t="s">
        <v>53</v>
      </c>
      <c r="F25" s="204"/>
      <c r="G25" s="204"/>
      <c r="H25" s="204"/>
      <c r="I25" s="204"/>
      <c r="J25" s="204"/>
      <c r="K25" s="204"/>
      <c r="L25" s="204"/>
      <c r="M25" s="211" t="s">
        <v>72</v>
      </c>
      <c r="N25" s="211" t="s">
        <v>70</v>
      </c>
      <c r="O25" s="211" t="s">
        <v>126</v>
      </c>
      <c r="P25" s="211"/>
      <c r="Q25" s="211"/>
      <c r="R25" s="211" t="s">
        <v>140</v>
      </c>
      <c r="S25" s="211"/>
      <c r="T25" s="211"/>
      <c r="U25" s="211"/>
      <c r="V25" s="211" t="s">
        <v>71</v>
      </c>
      <c r="W25" s="211"/>
      <c r="X25" s="211"/>
      <c r="Y25" s="204" t="s">
        <v>130</v>
      </c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5"/>
      <c r="AL25" s="44"/>
    </row>
    <row r="26" spans="1:38" ht="30" customHeight="1">
      <c r="A26" s="43"/>
      <c r="B26" s="210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7"/>
      <c r="AL26" s="44"/>
    </row>
    <row r="27" spans="1:38" ht="50.1" customHeight="1">
      <c r="A27" s="43"/>
      <c r="B27" s="216">
        <v>7</v>
      </c>
      <c r="C27" s="217"/>
      <c r="D27" s="217"/>
      <c r="E27" s="217" t="s">
        <v>168</v>
      </c>
      <c r="F27" s="217"/>
      <c r="G27" s="217"/>
      <c r="H27" s="217"/>
      <c r="I27" s="217"/>
      <c r="J27" s="217"/>
      <c r="K27" s="217"/>
      <c r="L27" s="217"/>
      <c r="M27" s="66">
        <v>3</v>
      </c>
      <c r="N27" s="67" t="s">
        <v>73</v>
      </c>
      <c r="O27" s="189" t="s">
        <v>165</v>
      </c>
      <c r="P27" s="189"/>
      <c r="Q27" s="189"/>
      <c r="R27" s="214">
        <v>1500</v>
      </c>
      <c r="S27" s="214"/>
      <c r="T27" s="214"/>
      <c r="U27" s="214"/>
      <c r="V27" s="214" t="s">
        <v>76</v>
      </c>
      <c r="W27" s="214"/>
      <c r="X27" s="214"/>
      <c r="Y27" s="214">
        <f>M27*R27</f>
        <v>4500</v>
      </c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5"/>
      <c r="AL27" s="44"/>
    </row>
    <row r="28" spans="1:38" ht="50.1" customHeight="1">
      <c r="A28" s="43"/>
      <c r="B28" s="218">
        <v>8</v>
      </c>
      <c r="C28" s="189"/>
      <c r="D28" s="189"/>
      <c r="E28" s="189" t="s">
        <v>169</v>
      </c>
      <c r="F28" s="189"/>
      <c r="G28" s="189"/>
      <c r="H28" s="189"/>
      <c r="I28" s="189"/>
      <c r="J28" s="189"/>
      <c r="K28" s="189"/>
      <c r="L28" s="189"/>
      <c r="M28" s="66">
        <v>4</v>
      </c>
      <c r="N28" s="65" t="s">
        <v>73</v>
      </c>
      <c r="O28" s="189" t="s">
        <v>164</v>
      </c>
      <c r="P28" s="189"/>
      <c r="Q28" s="189"/>
      <c r="R28" s="189">
        <v>2000</v>
      </c>
      <c r="S28" s="189"/>
      <c r="T28" s="189"/>
      <c r="U28" s="189"/>
      <c r="V28" s="203" t="s">
        <v>76</v>
      </c>
      <c r="W28" s="203">
        <v>1</v>
      </c>
      <c r="X28" s="203"/>
      <c r="Y28" s="189">
        <f>R28*M28</f>
        <v>8000</v>
      </c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90"/>
      <c r="AL28" s="44"/>
    </row>
    <row r="29" spans="1:38" ht="50.1" customHeight="1">
      <c r="A29" s="43"/>
      <c r="B29" s="218">
        <v>9</v>
      </c>
      <c r="C29" s="189"/>
      <c r="D29" s="189"/>
      <c r="E29" s="203" t="s">
        <v>56</v>
      </c>
      <c r="F29" s="203"/>
      <c r="G29" s="203"/>
      <c r="H29" s="203"/>
      <c r="I29" s="203"/>
      <c r="J29" s="203"/>
      <c r="K29" s="203"/>
      <c r="L29" s="203"/>
      <c r="M29" s="66">
        <v>1</v>
      </c>
      <c r="N29" s="65" t="s">
        <v>73</v>
      </c>
      <c r="O29" s="203" t="s">
        <v>74</v>
      </c>
      <c r="P29" s="203"/>
      <c r="Q29" s="203"/>
      <c r="R29" s="203">
        <v>1000</v>
      </c>
      <c r="S29" s="203"/>
      <c r="T29" s="203"/>
      <c r="U29" s="203"/>
      <c r="V29" s="203" t="s">
        <v>76</v>
      </c>
      <c r="W29" s="203">
        <v>1</v>
      </c>
      <c r="X29" s="203"/>
      <c r="Y29" s="203">
        <f t="shared" ref="Y29:Y37" si="0">R29*M29</f>
        <v>1000</v>
      </c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13"/>
      <c r="AL29" s="44"/>
    </row>
    <row r="30" spans="1:38" ht="50.1" customHeight="1">
      <c r="A30" s="43"/>
      <c r="B30" s="218">
        <v>10</v>
      </c>
      <c r="C30" s="189"/>
      <c r="D30" s="189"/>
      <c r="E30" s="189" t="s">
        <v>131</v>
      </c>
      <c r="F30" s="189"/>
      <c r="G30" s="189"/>
      <c r="H30" s="189"/>
      <c r="I30" s="189"/>
      <c r="J30" s="189"/>
      <c r="K30" s="189"/>
      <c r="L30" s="189"/>
      <c r="M30" s="388">
        <v>2</v>
      </c>
      <c r="N30" s="74" t="s">
        <v>73</v>
      </c>
      <c r="O30" s="189" t="s">
        <v>75</v>
      </c>
      <c r="P30" s="189"/>
      <c r="Q30" s="189"/>
      <c r="R30" s="189">
        <v>1000</v>
      </c>
      <c r="S30" s="189"/>
      <c r="T30" s="189"/>
      <c r="U30" s="189"/>
      <c r="V30" s="189" t="s">
        <v>76</v>
      </c>
      <c r="W30" s="189">
        <v>2</v>
      </c>
      <c r="X30" s="189"/>
      <c r="Y30" s="189">
        <f t="shared" si="0"/>
        <v>2000</v>
      </c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90"/>
      <c r="AL30" s="44"/>
    </row>
    <row r="31" spans="1:38" ht="50.1" customHeight="1">
      <c r="A31" s="43"/>
      <c r="B31" s="218">
        <v>11</v>
      </c>
      <c r="C31" s="189"/>
      <c r="D31" s="189"/>
      <c r="E31" s="203" t="s">
        <v>132</v>
      </c>
      <c r="F31" s="203"/>
      <c r="G31" s="203"/>
      <c r="H31" s="203"/>
      <c r="I31" s="203"/>
      <c r="J31" s="203"/>
      <c r="K31" s="203"/>
      <c r="L31" s="203"/>
      <c r="M31" s="66">
        <v>2</v>
      </c>
      <c r="N31" s="65" t="s">
        <v>73</v>
      </c>
      <c r="O31" s="203" t="s">
        <v>74</v>
      </c>
      <c r="P31" s="203"/>
      <c r="Q31" s="203"/>
      <c r="R31" s="189">
        <v>500</v>
      </c>
      <c r="S31" s="189"/>
      <c r="T31" s="189"/>
      <c r="U31" s="189"/>
      <c r="V31" s="203" t="s">
        <v>76</v>
      </c>
      <c r="W31" s="203">
        <v>2</v>
      </c>
      <c r="X31" s="203"/>
      <c r="Y31" s="203">
        <f>R31*M31</f>
        <v>1000</v>
      </c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13"/>
      <c r="AL31" s="44"/>
    </row>
    <row r="32" spans="1:38" ht="50.1" customHeight="1">
      <c r="A32" s="43"/>
      <c r="B32" s="218">
        <v>12</v>
      </c>
      <c r="C32" s="189"/>
      <c r="D32" s="189"/>
      <c r="E32" s="189" t="s">
        <v>160</v>
      </c>
      <c r="F32" s="189"/>
      <c r="G32" s="189"/>
      <c r="H32" s="189"/>
      <c r="I32" s="189"/>
      <c r="J32" s="189"/>
      <c r="K32" s="189"/>
      <c r="L32" s="189"/>
      <c r="M32" s="388">
        <v>1</v>
      </c>
      <c r="N32" s="74" t="s">
        <v>73</v>
      </c>
      <c r="O32" s="189">
        <v>100</v>
      </c>
      <c r="P32" s="189"/>
      <c r="Q32" s="189"/>
      <c r="R32" s="189">
        <v>1500</v>
      </c>
      <c r="S32" s="189"/>
      <c r="T32" s="189"/>
      <c r="U32" s="189"/>
      <c r="V32" s="189" t="s">
        <v>76</v>
      </c>
      <c r="W32" s="189">
        <v>2</v>
      </c>
      <c r="X32" s="189"/>
      <c r="Y32" s="189">
        <f t="shared" si="0"/>
        <v>1500</v>
      </c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90"/>
      <c r="AL32" s="44"/>
    </row>
    <row r="33" spans="1:38" ht="50.1" customHeight="1">
      <c r="A33" s="43"/>
      <c r="B33" s="218">
        <v>13</v>
      </c>
      <c r="C33" s="189"/>
      <c r="D33" s="189"/>
      <c r="E33" s="203" t="s">
        <v>106</v>
      </c>
      <c r="F33" s="203"/>
      <c r="G33" s="203"/>
      <c r="H33" s="203"/>
      <c r="I33" s="203"/>
      <c r="J33" s="203"/>
      <c r="K33" s="203"/>
      <c r="L33" s="203"/>
      <c r="M33" s="66">
        <v>2</v>
      </c>
      <c r="N33" s="65" t="s">
        <v>73</v>
      </c>
      <c r="O33" s="203" t="s">
        <v>74</v>
      </c>
      <c r="P33" s="203"/>
      <c r="Q33" s="203"/>
      <c r="R33" s="189">
        <v>610</v>
      </c>
      <c r="S33" s="189"/>
      <c r="T33" s="189"/>
      <c r="U33" s="189"/>
      <c r="V33" s="203" t="s">
        <v>78</v>
      </c>
      <c r="W33" s="203">
        <v>4</v>
      </c>
      <c r="X33" s="203"/>
      <c r="Y33" s="189">
        <f t="shared" ref="Y33" si="1">R33*M33</f>
        <v>1220</v>
      </c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90"/>
      <c r="AL33" s="44"/>
    </row>
    <row r="34" spans="1:38" ht="50.1" customHeight="1">
      <c r="A34" s="43"/>
      <c r="B34" s="218">
        <v>14</v>
      </c>
      <c r="C34" s="189"/>
      <c r="D34" s="189"/>
      <c r="E34" s="203" t="s">
        <v>106</v>
      </c>
      <c r="F34" s="203"/>
      <c r="G34" s="203"/>
      <c r="H34" s="203"/>
      <c r="I34" s="203"/>
      <c r="J34" s="203"/>
      <c r="K34" s="203"/>
      <c r="L34" s="203"/>
      <c r="M34" s="66">
        <v>2</v>
      </c>
      <c r="N34" s="65" t="s">
        <v>73</v>
      </c>
      <c r="O34" s="203" t="s">
        <v>74</v>
      </c>
      <c r="P34" s="203"/>
      <c r="Q34" s="203"/>
      <c r="R34" s="189">
        <v>530</v>
      </c>
      <c r="S34" s="189"/>
      <c r="T34" s="189"/>
      <c r="U34" s="189"/>
      <c r="V34" s="203" t="s">
        <v>78</v>
      </c>
      <c r="W34" s="203">
        <v>4</v>
      </c>
      <c r="X34" s="203"/>
      <c r="Y34" s="189">
        <f t="shared" si="0"/>
        <v>1060</v>
      </c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90"/>
      <c r="AL34" s="44"/>
    </row>
    <row r="35" spans="1:38" ht="50.1" customHeight="1">
      <c r="A35" s="43"/>
      <c r="B35" s="218">
        <v>15</v>
      </c>
      <c r="C35" s="189"/>
      <c r="D35" s="189"/>
      <c r="E35" s="203" t="s">
        <v>63</v>
      </c>
      <c r="F35" s="203"/>
      <c r="G35" s="203"/>
      <c r="H35" s="203"/>
      <c r="I35" s="203"/>
      <c r="J35" s="203"/>
      <c r="K35" s="203"/>
      <c r="L35" s="203"/>
      <c r="M35" s="66">
        <v>1</v>
      </c>
      <c r="N35" s="65" t="s">
        <v>73</v>
      </c>
      <c r="O35" s="203" t="s">
        <v>74</v>
      </c>
      <c r="P35" s="203"/>
      <c r="Q35" s="203"/>
      <c r="R35" s="189">
        <v>530</v>
      </c>
      <c r="S35" s="189"/>
      <c r="T35" s="189"/>
      <c r="U35" s="189"/>
      <c r="V35" s="203" t="s">
        <v>78</v>
      </c>
      <c r="W35" s="203">
        <v>4</v>
      </c>
      <c r="X35" s="203"/>
      <c r="Y35" s="189">
        <f t="shared" si="0"/>
        <v>530</v>
      </c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90"/>
      <c r="AL35" s="44"/>
    </row>
    <row r="36" spans="1:38" ht="50.1" customHeight="1">
      <c r="A36" s="43"/>
      <c r="B36" s="218">
        <v>16</v>
      </c>
      <c r="C36" s="189"/>
      <c r="D36" s="189"/>
      <c r="E36" s="203" t="s">
        <v>58</v>
      </c>
      <c r="F36" s="203"/>
      <c r="G36" s="203"/>
      <c r="H36" s="203"/>
      <c r="I36" s="203"/>
      <c r="J36" s="203"/>
      <c r="K36" s="203"/>
      <c r="L36" s="203"/>
      <c r="M36" s="66">
        <v>1</v>
      </c>
      <c r="N36" s="65" t="s">
        <v>73</v>
      </c>
      <c r="O36" s="203" t="s">
        <v>74</v>
      </c>
      <c r="P36" s="203"/>
      <c r="Q36" s="203"/>
      <c r="R36" s="189">
        <v>530</v>
      </c>
      <c r="S36" s="189"/>
      <c r="T36" s="189"/>
      <c r="U36" s="189"/>
      <c r="V36" s="203" t="s">
        <v>78</v>
      </c>
      <c r="W36" s="203">
        <v>4</v>
      </c>
      <c r="X36" s="203"/>
      <c r="Y36" s="189">
        <f t="shared" si="0"/>
        <v>530</v>
      </c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90"/>
      <c r="AL36" s="44"/>
    </row>
    <row r="37" spans="1:38" ht="50.1" customHeight="1">
      <c r="A37" s="43"/>
      <c r="B37" s="218">
        <v>17</v>
      </c>
      <c r="C37" s="189"/>
      <c r="D37" s="189"/>
      <c r="E37" s="203" t="s">
        <v>107</v>
      </c>
      <c r="F37" s="203"/>
      <c r="G37" s="203"/>
      <c r="H37" s="203"/>
      <c r="I37" s="203"/>
      <c r="J37" s="203"/>
      <c r="K37" s="203"/>
      <c r="L37" s="203"/>
      <c r="M37" s="66">
        <v>1</v>
      </c>
      <c r="N37" s="65" t="s">
        <v>73</v>
      </c>
      <c r="O37" s="203" t="s">
        <v>74</v>
      </c>
      <c r="P37" s="203"/>
      <c r="Q37" s="203"/>
      <c r="R37" s="189">
        <v>530</v>
      </c>
      <c r="S37" s="189"/>
      <c r="T37" s="189"/>
      <c r="U37" s="189"/>
      <c r="V37" s="203" t="s">
        <v>78</v>
      </c>
      <c r="W37" s="203">
        <v>4</v>
      </c>
      <c r="X37" s="203"/>
      <c r="Y37" s="189">
        <f t="shared" si="0"/>
        <v>530</v>
      </c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90"/>
      <c r="AL37" s="44"/>
    </row>
    <row r="38" spans="1:38" ht="30" customHeight="1">
      <c r="A38" s="43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4"/>
      <c r="P38" s="54" t="s">
        <v>111</v>
      </c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44"/>
    </row>
    <row r="39" spans="1:38" ht="30" customHeight="1" thickBot="1">
      <c r="A39" s="43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4"/>
      <c r="P39" s="54"/>
      <c r="Q39" s="50"/>
      <c r="R39" s="50"/>
      <c r="S39" s="50"/>
      <c r="T39" s="50"/>
      <c r="U39" s="50"/>
      <c r="V39" s="51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44"/>
    </row>
    <row r="40" spans="1:38" ht="30" customHeight="1" thickBot="1">
      <c r="A40" s="43"/>
      <c r="B40" s="46"/>
      <c r="C40" s="46"/>
      <c r="D40" s="46"/>
      <c r="E40" s="46"/>
      <c r="F40" s="46"/>
      <c r="G40" s="46"/>
      <c r="H40" s="47"/>
      <c r="I40" s="231" t="s">
        <v>108</v>
      </c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3"/>
      <c r="W40" s="232"/>
      <c r="X40" s="232"/>
      <c r="Y40" s="234">
        <f>SUM(Y17:AK37)</f>
        <v>25670</v>
      </c>
      <c r="Z40" s="235"/>
      <c r="AA40" s="235"/>
      <c r="AB40" s="236"/>
      <c r="AC40" s="48"/>
      <c r="AD40" s="46"/>
      <c r="AE40" s="46"/>
      <c r="AF40" s="46"/>
      <c r="AG40" s="46"/>
      <c r="AH40" s="46"/>
      <c r="AI40" s="46"/>
      <c r="AJ40" s="46"/>
      <c r="AK40" s="46"/>
      <c r="AL40" s="44"/>
    </row>
    <row r="41" spans="1:38" ht="30" customHeight="1" thickBot="1">
      <c r="A41" s="43"/>
      <c r="B41" s="46"/>
      <c r="C41" s="46"/>
      <c r="D41" s="46"/>
      <c r="E41" s="46"/>
      <c r="F41" s="46"/>
      <c r="G41" s="46"/>
      <c r="H41" s="47"/>
      <c r="I41" s="231" t="s">
        <v>118</v>
      </c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4">
        <f>Y40*1.2</f>
        <v>30804</v>
      </c>
      <c r="Z41" s="235"/>
      <c r="AA41" s="235"/>
      <c r="AB41" s="236"/>
      <c r="AC41" s="48"/>
      <c r="AD41" s="46"/>
      <c r="AE41" s="46"/>
      <c r="AF41" s="46"/>
      <c r="AG41" s="46"/>
      <c r="AH41" s="46"/>
      <c r="AI41" s="46"/>
      <c r="AJ41" s="46"/>
      <c r="AK41" s="46"/>
      <c r="AL41" s="44"/>
    </row>
    <row r="42" spans="1:38" ht="30" customHeight="1">
      <c r="A42" s="43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4"/>
    </row>
    <row r="43" spans="1:38" ht="30" customHeight="1">
      <c r="A43" s="49"/>
      <c r="B43" s="229" t="s">
        <v>152</v>
      </c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55"/>
    </row>
    <row r="44" spans="1:38" ht="30" customHeight="1">
      <c r="A44" s="43"/>
      <c r="B44" s="229" t="s">
        <v>112</v>
      </c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/>
      <c r="AL44" s="237"/>
    </row>
    <row r="45" spans="1:38" ht="30" customHeight="1">
      <c r="A45" s="43"/>
      <c r="B45" s="229" t="s">
        <v>127</v>
      </c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37"/>
    </row>
    <row r="46" spans="1:38" ht="30" customHeight="1">
      <c r="A46" s="21"/>
      <c r="B46" s="229" t="s">
        <v>128</v>
      </c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56"/>
    </row>
    <row r="47" spans="1:38" ht="13.5" thickBot="1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4"/>
    </row>
  </sheetData>
  <mergeCells count="165">
    <mergeCell ref="B20:D20"/>
    <mergeCell ref="E20:I20"/>
    <mergeCell ref="J20:L20"/>
    <mergeCell ref="O20:Q20"/>
    <mergeCell ref="R20:U20"/>
    <mergeCell ref="V20:X20"/>
    <mergeCell ref="Y20:AK20"/>
    <mergeCell ref="B24:D24"/>
    <mergeCell ref="E24:I24"/>
    <mergeCell ref="J24:L24"/>
    <mergeCell ref="O24:Q24"/>
    <mergeCell ref="R24:U24"/>
    <mergeCell ref="V24:X24"/>
    <mergeCell ref="Y24:AK24"/>
    <mergeCell ref="J21:L21"/>
    <mergeCell ref="B45:AL45"/>
    <mergeCell ref="V36:X36"/>
    <mergeCell ref="Y36:AK36"/>
    <mergeCell ref="V35:X35"/>
    <mergeCell ref="V34:X34"/>
    <mergeCell ref="Y34:AK34"/>
    <mergeCell ref="V32:X32"/>
    <mergeCell ref="Y32:AK32"/>
    <mergeCell ref="V30:X30"/>
    <mergeCell ref="Y30:AK30"/>
    <mergeCell ref="B31:D31"/>
    <mergeCell ref="E31:L31"/>
    <mergeCell ref="O31:Q31"/>
    <mergeCell ref="R31:U31"/>
    <mergeCell ref="V31:X31"/>
    <mergeCell ref="Y35:AK35"/>
    <mergeCell ref="B34:D34"/>
    <mergeCell ref="E34:L34"/>
    <mergeCell ref="O34:Q34"/>
    <mergeCell ref="O35:Q35"/>
    <mergeCell ref="R35:U35"/>
    <mergeCell ref="B30:D30"/>
    <mergeCell ref="E30:L30"/>
    <mergeCell ref="O30:Q30"/>
    <mergeCell ref="A1:J6"/>
    <mergeCell ref="A7:J7"/>
    <mergeCell ref="K7:L7"/>
    <mergeCell ref="M7:N7"/>
    <mergeCell ref="O7:P7"/>
    <mergeCell ref="J19:L19"/>
    <mergeCell ref="E19:I19"/>
    <mergeCell ref="B19:D19"/>
    <mergeCell ref="O15:Q16"/>
    <mergeCell ref="K1:AB4"/>
    <mergeCell ref="Q7:R7"/>
    <mergeCell ref="S7:T7"/>
    <mergeCell ref="U7:V7"/>
    <mergeCell ref="A8:J8"/>
    <mergeCell ref="K8:L8"/>
    <mergeCell ref="M8:N8"/>
    <mergeCell ref="O8:P8"/>
    <mergeCell ref="Q8:R8"/>
    <mergeCell ref="B15:D16"/>
    <mergeCell ref="E15:L16"/>
    <mergeCell ref="M15:M16"/>
    <mergeCell ref="N15:N16"/>
    <mergeCell ref="S8:T8"/>
    <mergeCell ref="R15:U16"/>
    <mergeCell ref="E17:I18"/>
    <mergeCell ref="B17:D18"/>
    <mergeCell ref="O17:Q18"/>
    <mergeCell ref="R18:U18"/>
    <mergeCell ref="Y19:AK19"/>
    <mergeCell ref="V19:X19"/>
    <mergeCell ref="O19:Q19"/>
    <mergeCell ref="Y15:AK16"/>
    <mergeCell ref="R17:U17"/>
    <mergeCell ref="V17:X17"/>
    <mergeCell ref="V15:X16"/>
    <mergeCell ref="Y17:AK18"/>
    <mergeCell ref="U8:V8"/>
    <mergeCell ref="A10:AL11"/>
    <mergeCell ref="B12:AK14"/>
    <mergeCell ref="B46:AK46"/>
    <mergeCell ref="V18:X18"/>
    <mergeCell ref="J17:L17"/>
    <mergeCell ref="J18:L18"/>
    <mergeCell ref="I40:X40"/>
    <mergeCell ref="Y40:AB40"/>
    <mergeCell ref="I41:X41"/>
    <mergeCell ref="Y41:AB41"/>
    <mergeCell ref="B43:AK43"/>
    <mergeCell ref="B44:AL44"/>
    <mergeCell ref="B37:D37"/>
    <mergeCell ref="E37:L37"/>
    <mergeCell ref="O37:Q37"/>
    <mergeCell ref="R37:U37"/>
    <mergeCell ref="V37:X37"/>
    <mergeCell ref="Y37:AK37"/>
    <mergeCell ref="B36:D36"/>
    <mergeCell ref="E36:L36"/>
    <mergeCell ref="O36:Q36"/>
    <mergeCell ref="R36:U36"/>
    <mergeCell ref="Y31:AK31"/>
    <mergeCell ref="R30:U30"/>
    <mergeCell ref="B32:D32"/>
    <mergeCell ref="E32:L32"/>
    <mergeCell ref="O32:Q32"/>
    <mergeCell ref="R32:U32"/>
    <mergeCell ref="R34:U34"/>
    <mergeCell ref="B35:D35"/>
    <mergeCell ref="E35:L35"/>
    <mergeCell ref="V25:X26"/>
    <mergeCell ref="B33:D33"/>
    <mergeCell ref="E33:L33"/>
    <mergeCell ref="O33:Q33"/>
    <mergeCell ref="R33:U33"/>
    <mergeCell ref="V33:X33"/>
    <mergeCell ref="Y29:AK29"/>
    <mergeCell ref="Y27:AK27"/>
    <mergeCell ref="O28:Q28"/>
    <mergeCell ref="R28:U28"/>
    <mergeCell ref="V28:X28"/>
    <mergeCell ref="Y28:AK28"/>
    <mergeCell ref="B27:D27"/>
    <mergeCell ref="E27:L27"/>
    <mergeCell ref="O27:Q27"/>
    <mergeCell ref="R27:U27"/>
    <mergeCell ref="V27:X27"/>
    <mergeCell ref="B29:D29"/>
    <mergeCell ref="O29:Q29"/>
    <mergeCell ref="R29:U29"/>
    <mergeCell ref="B28:D28"/>
    <mergeCell ref="E28:L28"/>
    <mergeCell ref="Y25:AK26"/>
    <mergeCell ref="R21:U21"/>
    <mergeCell ref="O23:Q23"/>
    <mergeCell ref="B23:D23"/>
    <mergeCell ref="B25:D26"/>
    <mergeCell ref="E25:L26"/>
    <mergeCell ref="M25:M26"/>
    <mergeCell ref="N25:N26"/>
    <mergeCell ref="O25:Q26"/>
    <mergeCell ref="R25:U26"/>
    <mergeCell ref="B21:D22"/>
    <mergeCell ref="O21:Q22"/>
    <mergeCell ref="Y33:AK33"/>
    <mergeCell ref="AC1:AL6"/>
    <mergeCell ref="K5:AB6"/>
    <mergeCell ref="W7:Y7"/>
    <mergeCell ref="Z7:AB7"/>
    <mergeCell ref="AC7:AL8"/>
    <mergeCell ref="W8:Y8"/>
    <mergeCell ref="Z8:AB8"/>
    <mergeCell ref="M17:M18"/>
    <mergeCell ref="E29:L29"/>
    <mergeCell ref="R19:U19"/>
    <mergeCell ref="J22:L22"/>
    <mergeCell ref="M21:M22"/>
    <mergeCell ref="Y21:AK22"/>
    <mergeCell ref="V22:X22"/>
    <mergeCell ref="R22:U22"/>
    <mergeCell ref="V21:X21"/>
    <mergeCell ref="E23:I23"/>
    <mergeCell ref="Y23:AK23"/>
    <mergeCell ref="J23:L23"/>
    <mergeCell ref="R23:U23"/>
    <mergeCell ref="V23:X23"/>
    <mergeCell ref="E21:I22"/>
    <mergeCell ref="V29:X29"/>
  </mergeCells>
  <printOptions horizontalCentered="1" gridLinesSet="0"/>
  <pageMargins left="0.25" right="0.25" top="0.143700787" bottom="0.143700787" header="0" footer="0"/>
  <pageSetup paperSize="9" scale="4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N34"/>
  <sheetViews>
    <sheetView showGridLines="0" view="pageBreakPreview" zoomScale="70" zoomScaleNormal="100" zoomScaleSheetLayoutView="70" workbookViewId="0">
      <selection activeCell="E20" sqref="E20:L20"/>
    </sheetView>
  </sheetViews>
  <sheetFormatPr defaultColWidth="9.140625" defaultRowHeight="12.75"/>
  <cols>
    <col min="1" max="10" width="3.7109375" style="2" customWidth="1"/>
    <col min="11" max="14" width="10.7109375" style="2" customWidth="1"/>
    <col min="15" max="28" width="5.7109375" style="2" customWidth="1"/>
    <col min="29" max="38" width="3.7109375" style="2" customWidth="1"/>
    <col min="39" max="39" width="5.42578125" style="2" customWidth="1"/>
    <col min="40" max="16384" width="9.140625" style="2"/>
  </cols>
  <sheetData>
    <row r="1" spans="1:40" ht="24.75" customHeight="1">
      <c r="A1" s="135" t="s">
        <v>35</v>
      </c>
      <c r="B1" s="135"/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3"/>
      <c r="AC1" s="89"/>
      <c r="AD1" s="191"/>
      <c r="AE1" s="191"/>
      <c r="AF1" s="191"/>
      <c r="AG1" s="191"/>
      <c r="AH1" s="191"/>
      <c r="AI1" s="191"/>
      <c r="AJ1" s="191"/>
      <c r="AK1" s="191"/>
      <c r="AL1" s="192"/>
      <c r="AM1" s="1"/>
    </row>
    <row r="2" spans="1:40" ht="15" customHeight="1">
      <c r="A2" s="136"/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193"/>
      <c r="AD2" s="194"/>
      <c r="AE2" s="194"/>
      <c r="AF2" s="194"/>
      <c r="AG2" s="194"/>
      <c r="AH2" s="194"/>
      <c r="AI2" s="194"/>
      <c r="AJ2" s="194"/>
      <c r="AK2" s="194"/>
      <c r="AL2" s="195"/>
      <c r="AM2" s="3"/>
    </row>
    <row r="3" spans="1:40" ht="12.75" customHeight="1">
      <c r="A3" s="136"/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6"/>
      <c r="AC3" s="193"/>
      <c r="AD3" s="194"/>
      <c r="AE3" s="194"/>
      <c r="AF3" s="194"/>
      <c r="AG3" s="194"/>
      <c r="AH3" s="194"/>
      <c r="AI3" s="194"/>
      <c r="AJ3" s="194"/>
      <c r="AK3" s="194"/>
      <c r="AL3" s="195"/>
      <c r="AM3" s="3"/>
    </row>
    <row r="4" spans="1:40" ht="70.5" customHeight="1">
      <c r="A4" s="136"/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9"/>
      <c r="AC4" s="193"/>
      <c r="AD4" s="194"/>
      <c r="AE4" s="194"/>
      <c r="AF4" s="194"/>
      <c r="AG4" s="194"/>
      <c r="AH4" s="194"/>
      <c r="AI4" s="194"/>
      <c r="AJ4" s="194"/>
      <c r="AK4" s="194"/>
      <c r="AL4" s="195"/>
      <c r="AM4" s="3"/>
    </row>
    <row r="5" spans="1:40" ht="11.25" customHeight="1">
      <c r="A5" s="136"/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6"/>
      <c r="AC5" s="193"/>
      <c r="AD5" s="194"/>
      <c r="AE5" s="194"/>
      <c r="AF5" s="194"/>
      <c r="AG5" s="194"/>
      <c r="AH5" s="194"/>
      <c r="AI5" s="194"/>
      <c r="AJ5" s="194"/>
      <c r="AK5" s="194"/>
      <c r="AL5" s="195"/>
      <c r="AM5" s="3"/>
    </row>
    <row r="6" spans="1:40" ht="6.75" customHeight="1">
      <c r="A6" s="137"/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9"/>
      <c r="AC6" s="196"/>
      <c r="AD6" s="197"/>
      <c r="AE6" s="197"/>
      <c r="AF6" s="197"/>
      <c r="AG6" s="197"/>
      <c r="AH6" s="197"/>
      <c r="AI6" s="197"/>
      <c r="AJ6" s="197"/>
      <c r="AK6" s="197"/>
      <c r="AL6" s="198"/>
      <c r="AM6" s="3"/>
    </row>
    <row r="7" spans="1:40" ht="18" customHeight="1">
      <c r="A7" s="132" t="s">
        <v>12</v>
      </c>
      <c r="B7" s="132"/>
      <c r="C7" s="187"/>
      <c r="D7" s="187"/>
      <c r="E7" s="187"/>
      <c r="F7" s="187"/>
      <c r="G7" s="187"/>
      <c r="H7" s="187"/>
      <c r="I7" s="187"/>
      <c r="J7" s="188"/>
      <c r="K7" s="98" t="s">
        <v>13</v>
      </c>
      <c r="L7" s="98"/>
      <c r="M7" s="98" t="s">
        <v>14</v>
      </c>
      <c r="N7" s="98"/>
      <c r="O7" s="98" t="s">
        <v>15</v>
      </c>
      <c r="P7" s="98"/>
      <c r="Q7" s="98" t="s">
        <v>16</v>
      </c>
      <c r="R7" s="98"/>
      <c r="S7" s="98" t="s">
        <v>17</v>
      </c>
      <c r="T7" s="98"/>
      <c r="U7" s="98" t="s">
        <v>18</v>
      </c>
      <c r="V7" s="98"/>
      <c r="W7" s="99" t="s">
        <v>19</v>
      </c>
      <c r="X7" s="99"/>
      <c r="Y7" s="99"/>
      <c r="Z7" s="98" t="s">
        <v>20</v>
      </c>
      <c r="AA7" s="98"/>
      <c r="AB7" s="98"/>
      <c r="AC7" s="199" t="s">
        <v>179</v>
      </c>
      <c r="AD7" s="200"/>
      <c r="AE7" s="200"/>
      <c r="AF7" s="200"/>
      <c r="AG7" s="200"/>
      <c r="AH7" s="200"/>
      <c r="AI7" s="200"/>
      <c r="AJ7" s="200"/>
      <c r="AK7" s="200"/>
      <c r="AL7" s="201"/>
      <c r="AM7" s="3"/>
    </row>
    <row r="8" spans="1:40" ht="17.25" customHeight="1" thickBot="1">
      <c r="A8" s="129" t="s">
        <v>37</v>
      </c>
      <c r="B8" s="129"/>
      <c r="C8" s="130"/>
      <c r="D8" s="130"/>
      <c r="E8" s="130"/>
      <c r="F8" s="130"/>
      <c r="G8" s="130"/>
      <c r="H8" s="130"/>
      <c r="I8" s="130"/>
      <c r="J8" s="131"/>
      <c r="K8" s="102" t="s">
        <v>38</v>
      </c>
      <c r="L8" s="103"/>
      <c r="M8" s="100" t="s">
        <v>45</v>
      </c>
      <c r="N8" s="101"/>
      <c r="O8" s="102" t="s">
        <v>39</v>
      </c>
      <c r="P8" s="103"/>
      <c r="Q8" s="100" t="s">
        <v>46</v>
      </c>
      <c r="R8" s="101"/>
      <c r="S8" s="102" t="s">
        <v>47</v>
      </c>
      <c r="T8" s="103"/>
      <c r="U8" s="102" t="s">
        <v>48</v>
      </c>
      <c r="V8" s="103"/>
      <c r="W8" s="120" t="s">
        <v>49</v>
      </c>
      <c r="X8" s="121"/>
      <c r="Y8" s="122"/>
      <c r="Z8" s="102" t="s">
        <v>156</v>
      </c>
      <c r="AA8" s="110"/>
      <c r="AB8" s="103"/>
      <c r="AC8" s="126"/>
      <c r="AD8" s="127"/>
      <c r="AE8" s="127"/>
      <c r="AF8" s="127"/>
      <c r="AG8" s="127"/>
      <c r="AH8" s="127"/>
      <c r="AI8" s="127"/>
      <c r="AJ8" s="127"/>
      <c r="AK8" s="127"/>
      <c r="AL8" s="128"/>
      <c r="AM8" s="4"/>
    </row>
    <row r="9" spans="1:40" ht="15" customHeight="1" thickBo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5"/>
    </row>
    <row r="10" spans="1:40" ht="20.100000000000001" customHeight="1">
      <c r="A10" s="219" t="s">
        <v>60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1"/>
      <c r="AM10" s="5"/>
      <c r="AN10" s="5"/>
    </row>
    <row r="11" spans="1:40" ht="20.100000000000001" customHeight="1" thickBot="1">
      <c r="A11" s="222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4"/>
    </row>
    <row r="12" spans="1:40" ht="30" customHeight="1">
      <c r="A12" s="43"/>
      <c r="B12" s="284" t="s">
        <v>77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44"/>
    </row>
    <row r="13" spans="1:40" ht="30" customHeight="1">
      <c r="A13" s="43"/>
      <c r="B13" s="227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44"/>
    </row>
    <row r="14" spans="1:40" ht="30" customHeight="1" thickBot="1">
      <c r="A14" s="43"/>
      <c r="B14" s="227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44"/>
    </row>
    <row r="15" spans="1:40" ht="30" customHeight="1">
      <c r="A15" s="43"/>
      <c r="B15" s="280" t="s">
        <v>52</v>
      </c>
      <c r="C15" s="277"/>
      <c r="D15" s="285"/>
      <c r="E15" s="276" t="s">
        <v>53</v>
      </c>
      <c r="F15" s="277"/>
      <c r="G15" s="277"/>
      <c r="H15" s="277"/>
      <c r="I15" s="277"/>
      <c r="J15" s="277"/>
      <c r="K15" s="277"/>
      <c r="L15" s="277"/>
      <c r="M15" s="276" t="s">
        <v>109</v>
      </c>
      <c r="N15" s="277"/>
      <c r="O15" s="277"/>
      <c r="P15" s="277"/>
      <c r="Q15" s="277"/>
      <c r="R15" s="277"/>
      <c r="S15" s="277"/>
      <c r="T15" s="277"/>
      <c r="U15" s="277"/>
      <c r="V15" s="285"/>
      <c r="W15" s="276" t="s">
        <v>54</v>
      </c>
      <c r="X15" s="277"/>
      <c r="Y15" s="277"/>
      <c r="Z15" s="280" t="s">
        <v>110</v>
      </c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81"/>
      <c r="AL15" s="44"/>
    </row>
    <row r="16" spans="1:40" ht="30" customHeight="1" thickBot="1">
      <c r="A16" s="43"/>
      <c r="B16" s="286"/>
      <c r="C16" s="287"/>
      <c r="D16" s="288"/>
      <c r="E16" s="278"/>
      <c r="F16" s="279"/>
      <c r="G16" s="279"/>
      <c r="H16" s="279"/>
      <c r="I16" s="279"/>
      <c r="J16" s="279"/>
      <c r="K16" s="279"/>
      <c r="L16" s="279"/>
      <c r="M16" s="278"/>
      <c r="N16" s="279"/>
      <c r="O16" s="279"/>
      <c r="P16" s="279"/>
      <c r="Q16" s="279"/>
      <c r="R16" s="279"/>
      <c r="S16" s="279"/>
      <c r="T16" s="279"/>
      <c r="U16" s="279"/>
      <c r="V16" s="289"/>
      <c r="W16" s="278"/>
      <c r="X16" s="279"/>
      <c r="Y16" s="279"/>
      <c r="Z16" s="282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83"/>
      <c r="AL16" s="44"/>
    </row>
    <row r="17" spans="1:38" ht="50.1" customHeight="1">
      <c r="A17" s="43"/>
      <c r="B17" s="269">
        <v>1</v>
      </c>
      <c r="C17" s="270"/>
      <c r="D17" s="270"/>
      <c r="E17" s="271" t="s">
        <v>143</v>
      </c>
      <c r="F17" s="271"/>
      <c r="G17" s="271"/>
      <c r="H17" s="271"/>
      <c r="I17" s="271"/>
      <c r="J17" s="271"/>
      <c r="K17" s="271"/>
      <c r="L17" s="271"/>
      <c r="M17" s="272">
        <v>400</v>
      </c>
      <c r="N17" s="272"/>
      <c r="O17" s="272"/>
      <c r="P17" s="272"/>
      <c r="Q17" s="272"/>
      <c r="R17" s="272"/>
      <c r="S17" s="272"/>
      <c r="T17" s="272"/>
      <c r="U17" s="272"/>
      <c r="V17" s="272"/>
      <c r="W17" s="273">
        <v>4</v>
      </c>
      <c r="X17" s="273"/>
      <c r="Y17" s="273"/>
      <c r="Z17" s="274">
        <f>M17*W17+500</f>
        <v>2100</v>
      </c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5"/>
      <c r="AL17" s="44"/>
    </row>
    <row r="18" spans="1:38" ht="50.1" customHeight="1">
      <c r="A18" s="43"/>
      <c r="B18" s="238">
        <v>2</v>
      </c>
      <c r="C18" s="239"/>
      <c r="D18" s="240"/>
      <c r="E18" s="241" t="s">
        <v>144</v>
      </c>
      <c r="F18" s="241"/>
      <c r="G18" s="241"/>
      <c r="H18" s="241"/>
      <c r="I18" s="241"/>
      <c r="J18" s="241"/>
      <c r="K18" s="241"/>
      <c r="L18" s="242"/>
      <c r="M18" s="241">
        <v>400</v>
      </c>
      <c r="N18" s="241"/>
      <c r="O18" s="241"/>
      <c r="P18" s="241"/>
      <c r="Q18" s="241"/>
      <c r="R18" s="241"/>
      <c r="S18" s="241"/>
      <c r="T18" s="241"/>
      <c r="U18" s="241"/>
      <c r="V18" s="241"/>
      <c r="W18" s="243">
        <v>3</v>
      </c>
      <c r="X18" s="243"/>
      <c r="Y18" s="243"/>
      <c r="Z18" s="244">
        <f>M18*W18+500</f>
        <v>1700</v>
      </c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5"/>
      <c r="AL18" s="44"/>
    </row>
    <row r="19" spans="1:38" ht="50.1" customHeight="1">
      <c r="A19" s="43"/>
      <c r="B19" s="238">
        <v>3</v>
      </c>
      <c r="C19" s="239"/>
      <c r="D19" s="240"/>
      <c r="E19" s="241" t="s">
        <v>145</v>
      </c>
      <c r="F19" s="241"/>
      <c r="G19" s="241"/>
      <c r="H19" s="241"/>
      <c r="I19" s="241"/>
      <c r="J19" s="241"/>
      <c r="K19" s="241"/>
      <c r="L19" s="242"/>
      <c r="M19" s="241">
        <v>400</v>
      </c>
      <c r="N19" s="241"/>
      <c r="O19" s="241"/>
      <c r="P19" s="241"/>
      <c r="Q19" s="241"/>
      <c r="R19" s="241"/>
      <c r="S19" s="241"/>
      <c r="T19" s="241"/>
      <c r="U19" s="241"/>
      <c r="V19" s="241"/>
      <c r="W19" s="243">
        <v>3</v>
      </c>
      <c r="X19" s="243"/>
      <c r="Y19" s="243"/>
      <c r="Z19" s="244">
        <f>M19*W19+500</f>
        <v>1700</v>
      </c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5"/>
      <c r="AL19" s="44"/>
    </row>
    <row r="20" spans="1:38" ht="50.1" customHeight="1">
      <c r="A20" s="43"/>
      <c r="B20" s="238">
        <v>4</v>
      </c>
      <c r="C20" s="239"/>
      <c r="D20" s="240"/>
      <c r="E20" s="241" t="s">
        <v>146</v>
      </c>
      <c r="F20" s="241"/>
      <c r="G20" s="241"/>
      <c r="H20" s="241"/>
      <c r="I20" s="241"/>
      <c r="J20" s="241"/>
      <c r="K20" s="241"/>
      <c r="L20" s="242"/>
      <c r="M20" s="241">
        <v>400</v>
      </c>
      <c r="N20" s="241"/>
      <c r="O20" s="241"/>
      <c r="P20" s="241"/>
      <c r="Q20" s="241"/>
      <c r="R20" s="241"/>
      <c r="S20" s="241"/>
      <c r="T20" s="241"/>
      <c r="U20" s="241"/>
      <c r="V20" s="241"/>
      <c r="W20" s="243">
        <v>6</v>
      </c>
      <c r="X20" s="243"/>
      <c r="Y20" s="243"/>
      <c r="Z20" s="244">
        <f>W20*M20+500</f>
        <v>2900</v>
      </c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5"/>
      <c r="AL20" s="44"/>
    </row>
    <row r="21" spans="1:38" ht="50.1" customHeight="1">
      <c r="A21" s="43"/>
      <c r="B21" s="238">
        <v>5</v>
      </c>
      <c r="C21" s="239"/>
      <c r="D21" s="240"/>
      <c r="E21" s="241" t="s">
        <v>147</v>
      </c>
      <c r="F21" s="241"/>
      <c r="G21" s="241"/>
      <c r="H21" s="241"/>
      <c r="I21" s="241"/>
      <c r="J21" s="241"/>
      <c r="K21" s="241"/>
      <c r="L21" s="242"/>
      <c r="M21" s="241">
        <v>400</v>
      </c>
      <c r="N21" s="241"/>
      <c r="O21" s="241"/>
      <c r="P21" s="241"/>
      <c r="Q21" s="241"/>
      <c r="R21" s="241"/>
      <c r="S21" s="241"/>
      <c r="T21" s="241"/>
      <c r="U21" s="241"/>
      <c r="V21" s="241"/>
      <c r="W21" s="243">
        <v>4</v>
      </c>
      <c r="X21" s="243"/>
      <c r="Y21" s="243"/>
      <c r="Z21" s="244">
        <f>W21*M21+500</f>
        <v>2100</v>
      </c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5"/>
      <c r="AL21" s="44"/>
    </row>
    <row r="22" spans="1:38" ht="50.1" customHeight="1">
      <c r="A22" s="43"/>
      <c r="B22" s="238">
        <v>6</v>
      </c>
      <c r="C22" s="239"/>
      <c r="D22" s="240"/>
      <c r="E22" s="241" t="s">
        <v>148</v>
      </c>
      <c r="F22" s="241"/>
      <c r="G22" s="241"/>
      <c r="H22" s="241"/>
      <c r="I22" s="241"/>
      <c r="J22" s="241"/>
      <c r="K22" s="241"/>
      <c r="L22" s="242"/>
      <c r="M22" s="241">
        <v>400</v>
      </c>
      <c r="N22" s="241"/>
      <c r="O22" s="241"/>
      <c r="P22" s="241"/>
      <c r="Q22" s="241"/>
      <c r="R22" s="241"/>
      <c r="S22" s="241"/>
      <c r="T22" s="241"/>
      <c r="U22" s="241"/>
      <c r="V22" s="241"/>
      <c r="W22" s="243">
        <v>1</v>
      </c>
      <c r="X22" s="243"/>
      <c r="Y22" s="243"/>
      <c r="Z22" s="244">
        <f>W22*M22+500</f>
        <v>900</v>
      </c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5"/>
      <c r="AL22" s="44"/>
    </row>
    <row r="23" spans="1:38" ht="50.1" customHeight="1">
      <c r="A23" s="43"/>
      <c r="B23" s="238">
        <v>7</v>
      </c>
      <c r="C23" s="239"/>
      <c r="D23" s="240"/>
      <c r="E23" s="241" t="s">
        <v>149</v>
      </c>
      <c r="F23" s="241"/>
      <c r="G23" s="241"/>
      <c r="H23" s="241"/>
      <c r="I23" s="241"/>
      <c r="J23" s="241"/>
      <c r="K23" s="241"/>
      <c r="L23" s="242"/>
      <c r="M23" s="241">
        <v>400</v>
      </c>
      <c r="N23" s="241"/>
      <c r="O23" s="241"/>
      <c r="P23" s="241"/>
      <c r="Q23" s="241"/>
      <c r="R23" s="241"/>
      <c r="S23" s="241"/>
      <c r="T23" s="241"/>
      <c r="U23" s="241"/>
      <c r="V23" s="241"/>
      <c r="W23" s="243">
        <v>1</v>
      </c>
      <c r="X23" s="243"/>
      <c r="Y23" s="243"/>
      <c r="Z23" s="244">
        <f t="shared" ref="Z23:Z25" si="0">W23*M23+500</f>
        <v>900</v>
      </c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5"/>
      <c r="AL23" s="44"/>
    </row>
    <row r="24" spans="1:38" ht="50.1" customHeight="1">
      <c r="A24" s="43"/>
      <c r="B24" s="238">
        <v>8</v>
      </c>
      <c r="C24" s="239"/>
      <c r="D24" s="240"/>
      <c r="E24" s="259" t="s">
        <v>150</v>
      </c>
      <c r="F24" s="259"/>
      <c r="G24" s="259"/>
      <c r="H24" s="259"/>
      <c r="I24" s="259"/>
      <c r="J24" s="259"/>
      <c r="K24" s="259"/>
      <c r="L24" s="260"/>
      <c r="M24" s="241">
        <v>400</v>
      </c>
      <c r="N24" s="241"/>
      <c r="O24" s="241"/>
      <c r="P24" s="241"/>
      <c r="Q24" s="241"/>
      <c r="R24" s="241"/>
      <c r="S24" s="241"/>
      <c r="T24" s="241"/>
      <c r="U24" s="241"/>
      <c r="V24" s="241"/>
      <c r="W24" s="243">
        <v>2</v>
      </c>
      <c r="X24" s="243"/>
      <c r="Y24" s="243"/>
      <c r="Z24" s="261">
        <f t="shared" si="0"/>
        <v>1300</v>
      </c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3"/>
      <c r="AL24" s="44"/>
    </row>
    <row r="25" spans="1:38" ht="50.1" customHeight="1">
      <c r="A25" s="43"/>
      <c r="B25" s="238">
        <v>9</v>
      </c>
      <c r="C25" s="239"/>
      <c r="D25" s="240"/>
      <c r="E25" s="264" t="s">
        <v>151</v>
      </c>
      <c r="F25" s="264"/>
      <c r="G25" s="264"/>
      <c r="H25" s="264"/>
      <c r="I25" s="264"/>
      <c r="J25" s="264"/>
      <c r="K25" s="264"/>
      <c r="L25" s="265"/>
      <c r="M25" s="241">
        <v>400</v>
      </c>
      <c r="N25" s="241"/>
      <c r="O25" s="241"/>
      <c r="P25" s="241"/>
      <c r="Q25" s="241"/>
      <c r="R25" s="241"/>
      <c r="S25" s="241"/>
      <c r="T25" s="241"/>
      <c r="U25" s="241"/>
      <c r="V25" s="241"/>
      <c r="W25" s="243">
        <v>1</v>
      </c>
      <c r="X25" s="243"/>
      <c r="Y25" s="243"/>
      <c r="Z25" s="266">
        <f t="shared" si="0"/>
        <v>900</v>
      </c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8"/>
      <c r="AL25" s="44"/>
    </row>
    <row r="26" spans="1:38" ht="50.1" customHeight="1">
      <c r="A26" s="43"/>
      <c r="B26" s="238">
        <v>10</v>
      </c>
      <c r="C26" s="239"/>
      <c r="D26" s="240"/>
      <c r="E26" s="253" t="s">
        <v>59</v>
      </c>
      <c r="F26" s="253"/>
      <c r="G26" s="253"/>
      <c r="H26" s="253"/>
      <c r="I26" s="253"/>
      <c r="J26" s="253"/>
      <c r="K26" s="253"/>
      <c r="L26" s="253"/>
      <c r="M26" s="254">
        <v>500</v>
      </c>
      <c r="N26" s="254"/>
      <c r="O26" s="254"/>
      <c r="P26" s="254"/>
      <c r="Q26" s="254"/>
      <c r="R26" s="254"/>
      <c r="S26" s="254"/>
      <c r="T26" s="254"/>
      <c r="U26" s="254"/>
      <c r="V26" s="254"/>
      <c r="W26" s="255">
        <v>7</v>
      </c>
      <c r="X26" s="255"/>
      <c r="Y26" s="255"/>
      <c r="Z26" s="256">
        <f>W26*M26</f>
        <v>3500</v>
      </c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8"/>
      <c r="AL26" s="44"/>
    </row>
    <row r="27" spans="1:38" ht="50.1" customHeight="1" thickBot="1">
      <c r="A27" s="43"/>
      <c r="B27" s="248" t="s">
        <v>55</v>
      </c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50">
        <f>SUM(Z17:AK26)</f>
        <v>18000</v>
      </c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1"/>
      <c r="AL27" s="44"/>
    </row>
    <row r="28" spans="1:38" ht="30" customHeight="1">
      <c r="A28" s="43"/>
      <c r="B28" s="72"/>
      <c r="C28" s="72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72" t="s">
        <v>116</v>
      </c>
      <c r="S28" s="72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4"/>
    </row>
    <row r="29" spans="1:38" ht="30" customHeight="1" thickBot="1">
      <c r="A29" s="43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4"/>
    </row>
    <row r="30" spans="1:38" ht="30" customHeight="1" thickBot="1">
      <c r="A30" s="43"/>
      <c r="B30" s="46"/>
      <c r="C30" s="46"/>
      <c r="D30" s="46"/>
      <c r="E30" s="46"/>
      <c r="F30" s="46"/>
      <c r="G30" s="46"/>
      <c r="H30" s="47"/>
      <c r="I30" s="231" t="s">
        <v>108</v>
      </c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52"/>
      <c r="Z30" s="234">
        <f>Z27</f>
        <v>18000</v>
      </c>
      <c r="AA30" s="235"/>
      <c r="AB30" s="235"/>
      <c r="AC30" s="236"/>
      <c r="AD30" s="48"/>
      <c r="AE30" s="46"/>
      <c r="AF30" s="46"/>
      <c r="AG30" s="46"/>
      <c r="AH30" s="46"/>
      <c r="AI30" s="46"/>
      <c r="AJ30" s="46"/>
      <c r="AK30" s="46"/>
      <c r="AL30" s="44"/>
    </row>
    <row r="31" spans="1:38" ht="30" customHeight="1" thickBot="1">
      <c r="A31" s="43"/>
      <c r="B31" s="46"/>
      <c r="C31" s="46"/>
      <c r="D31" s="46"/>
      <c r="E31" s="46"/>
      <c r="F31" s="46"/>
      <c r="G31" s="46"/>
      <c r="H31" s="47"/>
      <c r="I31" s="231" t="s">
        <v>117</v>
      </c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52"/>
      <c r="Z31" s="234">
        <f>Z30*1.2</f>
        <v>21600</v>
      </c>
      <c r="AA31" s="235"/>
      <c r="AB31" s="235"/>
      <c r="AC31" s="236"/>
      <c r="AD31" s="48"/>
      <c r="AE31" s="46"/>
      <c r="AF31" s="46"/>
      <c r="AG31" s="46"/>
      <c r="AH31" s="46"/>
      <c r="AI31" s="46"/>
      <c r="AJ31" s="46"/>
      <c r="AK31" s="46"/>
      <c r="AL31" s="44"/>
    </row>
    <row r="32" spans="1:38" ht="30" customHeight="1">
      <c r="A32" s="43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4"/>
    </row>
    <row r="33" spans="1:38" ht="30" customHeight="1">
      <c r="A33" s="49"/>
      <c r="B33" s="246" t="s">
        <v>105</v>
      </c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44"/>
    </row>
    <row r="34" spans="1:38" ht="13.5" thickBot="1">
      <c r="A34" s="22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4"/>
    </row>
  </sheetData>
  <mergeCells count="87">
    <mergeCell ref="A1:J6"/>
    <mergeCell ref="K1:AB4"/>
    <mergeCell ref="AC1:AL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L8"/>
    <mergeCell ref="A8:J8"/>
    <mergeCell ref="K8:L8"/>
    <mergeCell ref="W15:Y16"/>
    <mergeCell ref="Z15:AK16"/>
    <mergeCell ref="U8:V8"/>
    <mergeCell ref="W8:Y8"/>
    <mergeCell ref="Z8:AB8"/>
    <mergeCell ref="A10:AL11"/>
    <mergeCell ref="B12:AK14"/>
    <mergeCell ref="M8:N8"/>
    <mergeCell ref="O8:P8"/>
    <mergeCell ref="Q8:R8"/>
    <mergeCell ref="S8:T8"/>
    <mergeCell ref="B15:D16"/>
    <mergeCell ref="E15:L16"/>
    <mergeCell ref="M15:V16"/>
    <mergeCell ref="B17:D17"/>
    <mergeCell ref="E17:L17"/>
    <mergeCell ref="M17:V17"/>
    <mergeCell ref="W17:Y17"/>
    <mergeCell ref="Z17:AK17"/>
    <mergeCell ref="B19:D19"/>
    <mergeCell ref="E19:L19"/>
    <mergeCell ref="M19:V19"/>
    <mergeCell ref="W19:Y19"/>
    <mergeCell ref="Z19:AK19"/>
    <mergeCell ref="B20:D20"/>
    <mergeCell ref="E20:L20"/>
    <mergeCell ref="M20:V20"/>
    <mergeCell ref="W20:Y20"/>
    <mergeCell ref="Z20:AK20"/>
    <mergeCell ref="B23:D23"/>
    <mergeCell ref="B21:D21"/>
    <mergeCell ref="E23:L23"/>
    <mergeCell ref="M23:V23"/>
    <mergeCell ref="W23:Y23"/>
    <mergeCell ref="B22:D22"/>
    <mergeCell ref="E22:L22"/>
    <mergeCell ref="M22:V22"/>
    <mergeCell ref="W22:Y22"/>
    <mergeCell ref="Z23:AK23"/>
    <mergeCell ref="E21:L21"/>
    <mergeCell ref="M21:V21"/>
    <mergeCell ref="W21:Y21"/>
    <mergeCell ref="Z21:AK21"/>
    <mergeCell ref="Z22:AK22"/>
    <mergeCell ref="B25:D25"/>
    <mergeCell ref="E25:L25"/>
    <mergeCell ref="M25:V25"/>
    <mergeCell ref="W25:Y25"/>
    <mergeCell ref="Z25:AK25"/>
    <mergeCell ref="B24:D24"/>
    <mergeCell ref="E24:L24"/>
    <mergeCell ref="M24:V24"/>
    <mergeCell ref="W24:Y24"/>
    <mergeCell ref="Z24:AK24"/>
    <mergeCell ref="B26:D26"/>
    <mergeCell ref="E26:L26"/>
    <mergeCell ref="M26:V26"/>
    <mergeCell ref="W26:Y26"/>
    <mergeCell ref="Z26:AK26"/>
    <mergeCell ref="B33:AK33"/>
    <mergeCell ref="B27:Y27"/>
    <mergeCell ref="Z27:AK27"/>
    <mergeCell ref="I30:Y30"/>
    <mergeCell ref="Z30:AC30"/>
    <mergeCell ref="I31:Y31"/>
    <mergeCell ref="Z31:AC31"/>
    <mergeCell ref="B18:D18"/>
    <mergeCell ref="E18:L18"/>
    <mergeCell ref="M18:V18"/>
    <mergeCell ref="W18:Y18"/>
    <mergeCell ref="Z18:AK18"/>
  </mergeCells>
  <printOptions horizontalCentered="1" gridLinesSet="0"/>
  <pageMargins left="0.25" right="0.25" top="0.143700787" bottom="0.143700787" header="0" footer="0"/>
  <pageSetup paperSize="9" scale="5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L36"/>
  <sheetViews>
    <sheetView showGridLines="0" view="pageBreakPreview" topLeftCell="A8" zoomScale="55" zoomScaleNormal="100" zoomScaleSheetLayoutView="55" workbookViewId="0">
      <selection activeCell="R15" sqref="R15:U16"/>
    </sheetView>
  </sheetViews>
  <sheetFormatPr defaultColWidth="9.140625" defaultRowHeight="12.75"/>
  <cols>
    <col min="1" max="10" width="3.7109375" style="2" customWidth="1"/>
    <col min="11" max="13" width="10.7109375" style="2" customWidth="1"/>
    <col min="14" max="14" width="10.7109375" style="53" customWidth="1"/>
    <col min="15" max="20" width="5.7109375" style="2" customWidth="1"/>
    <col min="21" max="21" width="7.85546875" style="2" customWidth="1"/>
    <col min="22" max="28" width="5.7109375" style="2" customWidth="1"/>
    <col min="29" max="29" width="3.7109375" style="2" customWidth="1"/>
    <col min="30" max="30" width="7.7109375" style="2" customWidth="1"/>
    <col min="31" max="38" width="3.7109375" style="2" customWidth="1"/>
    <col min="39" max="16384" width="9.140625" style="2"/>
  </cols>
  <sheetData>
    <row r="1" spans="1:38" ht="24.75" customHeight="1">
      <c r="A1" s="135" t="s">
        <v>35</v>
      </c>
      <c r="B1" s="135"/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3"/>
      <c r="AC1" s="89"/>
      <c r="AD1" s="191"/>
      <c r="AE1" s="191"/>
      <c r="AF1" s="191"/>
      <c r="AG1" s="191"/>
      <c r="AH1" s="191"/>
      <c r="AI1" s="191"/>
      <c r="AJ1" s="191"/>
      <c r="AK1" s="191"/>
      <c r="AL1" s="192"/>
    </row>
    <row r="2" spans="1:38" ht="15" customHeight="1">
      <c r="A2" s="136"/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193"/>
      <c r="AD2" s="194"/>
      <c r="AE2" s="194"/>
      <c r="AF2" s="194"/>
      <c r="AG2" s="194"/>
      <c r="AH2" s="194"/>
      <c r="AI2" s="194"/>
      <c r="AJ2" s="194"/>
      <c r="AK2" s="194"/>
      <c r="AL2" s="195"/>
    </row>
    <row r="3" spans="1:38" ht="12.75" customHeight="1">
      <c r="A3" s="136"/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6"/>
      <c r="AC3" s="193"/>
      <c r="AD3" s="194"/>
      <c r="AE3" s="194"/>
      <c r="AF3" s="194"/>
      <c r="AG3" s="194"/>
      <c r="AH3" s="194"/>
      <c r="AI3" s="194"/>
      <c r="AJ3" s="194"/>
      <c r="AK3" s="194"/>
      <c r="AL3" s="195"/>
    </row>
    <row r="4" spans="1:38" ht="70.5" customHeight="1">
      <c r="A4" s="136"/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9"/>
      <c r="AC4" s="193"/>
      <c r="AD4" s="194"/>
      <c r="AE4" s="194"/>
      <c r="AF4" s="194"/>
      <c r="AG4" s="194"/>
      <c r="AH4" s="194"/>
      <c r="AI4" s="194"/>
      <c r="AJ4" s="194"/>
      <c r="AK4" s="194"/>
      <c r="AL4" s="195"/>
    </row>
    <row r="5" spans="1:38" ht="11.25" customHeight="1">
      <c r="A5" s="136"/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6"/>
      <c r="AC5" s="193"/>
      <c r="AD5" s="194"/>
      <c r="AE5" s="194"/>
      <c r="AF5" s="194"/>
      <c r="AG5" s="194"/>
      <c r="AH5" s="194"/>
      <c r="AI5" s="194"/>
      <c r="AJ5" s="194"/>
      <c r="AK5" s="194"/>
      <c r="AL5" s="195"/>
    </row>
    <row r="6" spans="1:38" ht="6.75" customHeight="1">
      <c r="A6" s="137"/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9"/>
      <c r="AC6" s="196"/>
      <c r="AD6" s="197"/>
      <c r="AE6" s="197"/>
      <c r="AF6" s="197"/>
      <c r="AG6" s="197"/>
      <c r="AH6" s="197"/>
      <c r="AI6" s="197"/>
      <c r="AJ6" s="197"/>
      <c r="AK6" s="197"/>
      <c r="AL6" s="198"/>
    </row>
    <row r="7" spans="1:38" ht="18" customHeight="1">
      <c r="A7" s="132" t="s">
        <v>12</v>
      </c>
      <c r="B7" s="132"/>
      <c r="C7" s="187"/>
      <c r="D7" s="187"/>
      <c r="E7" s="187"/>
      <c r="F7" s="187"/>
      <c r="G7" s="187"/>
      <c r="H7" s="187"/>
      <c r="I7" s="187"/>
      <c r="J7" s="188"/>
      <c r="K7" s="98" t="s">
        <v>13</v>
      </c>
      <c r="L7" s="98"/>
      <c r="M7" s="98" t="s">
        <v>14</v>
      </c>
      <c r="N7" s="98"/>
      <c r="O7" s="98" t="s">
        <v>15</v>
      </c>
      <c r="P7" s="98"/>
      <c r="Q7" s="98" t="s">
        <v>16</v>
      </c>
      <c r="R7" s="98"/>
      <c r="S7" s="98" t="s">
        <v>17</v>
      </c>
      <c r="T7" s="98"/>
      <c r="U7" s="98" t="s">
        <v>18</v>
      </c>
      <c r="V7" s="98"/>
      <c r="W7" s="99" t="s">
        <v>19</v>
      </c>
      <c r="X7" s="99"/>
      <c r="Y7" s="99"/>
      <c r="Z7" s="98" t="s">
        <v>20</v>
      </c>
      <c r="AA7" s="98"/>
      <c r="AB7" s="98"/>
      <c r="AC7" s="199" t="s">
        <v>178</v>
      </c>
      <c r="AD7" s="200"/>
      <c r="AE7" s="200"/>
      <c r="AF7" s="200"/>
      <c r="AG7" s="200"/>
      <c r="AH7" s="200"/>
      <c r="AI7" s="200"/>
      <c r="AJ7" s="200"/>
      <c r="AK7" s="200"/>
      <c r="AL7" s="201"/>
    </row>
    <row r="8" spans="1:38" ht="17.25" customHeight="1" thickBot="1">
      <c r="A8" s="129" t="s">
        <v>37</v>
      </c>
      <c r="B8" s="129"/>
      <c r="C8" s="130"/>
      <c r="D8" s="130"/>
      <c r="E8" s="130"/>
      <c r="F8" s="130"/>
      <c r="G8" s="130"/>
      <c r="H8" s="130"/>
      <c r="I8" s="130"/>
      <c r="J8" s="131"/>
      <c r="K8" s="102" t="s">
        <v>38</v>
      </c>
      <c r="L8" s="103"/>
      <c r="M8" s="100" t="s">
        <v>45</v>
      </c>
      <c r="N8" s="101"/>
      <c r="O8" s="102" t="s">
        <v>39</v>
      </c>
      <c r="P8" s="103"/>
      <c r="Q8" s="100" t="s">
        <v>46</v>
      </c>
      <c r="R8" s="101"/>
      <c r="S8" s="102" t="s">
        <v>47</v>
      </c>
      <c r="T8" s="103"/>
      <c r="U8" s="102" t="s">
        <v>48</v>
      </c>
      <c r="V8" s="103"/>
      <c r="W8" s="120" t="s">
        <v>49</v>
      </c>
      <c r="X8" s="121"/>
      <c r="Y8" s="122"/>
      <c r="Z8" s="102" t="s">
        <v>156</v>
      </c>
      <c r="AA8" s="110"/>
      <c r="AB8" s="103"/>
      <c r="AC8" s="126"/>
      <c r="AD8" s="127"/>
      <c r="AE8" s="127"/>
      <c r="AF8" s="127"/>
      <c r="AG8" s="127"/>
      <c r="AH8" s="127"/>
      <c r="AI8" s="127"/>
      <c r="AJ8" s="127"/>
      <c r="AK8" s="127"/>
      <c r="AL8" s="128"/>
    </row>
    <row r="9" spans="1:38" ht="15" customHeight="1" thickBo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57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</row>
    <row r="10" spans="1:38" ht="18.75" customHeight="1">
      <c r="A10" s="219" t="s">
        <v>82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1"/>
    </row>
    <row r="11" spans="1:38" ht="18.75" customHeight="1" thickBot="1">
      <c r="A11" s="222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4"/>
    </row>
    <row r="12" spans="1:38" ht="14.25" customHeight="1">
      <c r="A12" s="43"/>
      <c r="B12" s="225" t="s">
        <v>81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44"/>
    </row>
    <row r="13" spans="1:38" ht="33" customHeight="1">
      <c r="A13" s="43"/>
      <c r="B13" s="227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44"/>
    </row>
    <row r="14" spans="1:38" ht="12" customHeight="1" thickBot="1">
      <c r="A14" s="43"/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7"/>
      <c r="Z14" s="227"/>
      <c r="AA14" s="227"/>
      <c r="AB14" s="227"/>
      <c r="AC14" s="227"/>
      <c r="AD14" s="227"/>
      <c r="AE14" s="228"/>
      <c r="AF14" s="228"/>
      <c r="AG14" s="228"/>
      <c r="AH14" s="228"/>
      <c r="AI14" s="228"/>
      <c r="AJ14" s="228"/>
      <c r="AK14" s="228"/>
      <c r="AL14" s="44"/>
    </row>
    <row r="15" spans="1:38" ht="23.25" customHeight="1">
      <c r="A15" s="43"/>
      <c r="B15" s="373" t="s">
        <v>52</v>
      </c>
      <c r="C15" s="374"/>
      <c r="D15" s="375"/>
      <c r="E15" s="373" t="s">
        <v>53</v>
      </c>
      <c r="F15" s="374"/>
      <c r="G15" s="374"/>
      <c r="H15" s="374"/>
      <c r="I15" s="374"/>
      <c r="J15" s="374"/>
      <c r="K15" s="374"/>
      <c r="L15" s="379"/>
      <c r="M15" s="381" t="s">
        <v>72</v>
      </c>
      <c r="N15" s="383" t="s">
        <v>70</v>
      </c>
      <c r="O15" s="384" t="s">
        <v>85</v>
      </c>
      <c r="P15" s="385"/>
      <c r="Q15" s="386"/>
      <c r="R15" s="412" t="s">
        <v>187</v>
      </c>
      <c r="S15" s="413"/>
      <c r="T15" s="413"/>
      <c r="U15" s="414"/>
      <c r="V15" s="353" t="s">
        <v>71</v>
      </c>
      <c r="W15" s="354"/>
      <c r="X15" s="354"/>
      <c r="Y15" s="357" t="s">
        <v>122</v>
      </c>
      <c r="Z15" s="358"/>
      <c r="AA15" s="358"/>
      <c r="AB15" s="358"/>
      <c r="AC15" s="358"/>
      <c r="AD15" s="359"/>
      <c r="AE15" s="363" t="s">
        <v>121</v>
      </c>
      <c r="AF15" s="363"/>
      <c r="AG15" s="363"/>
      <c r="AH15" s="363"/>
      <c r="AI15" s="363"/>
      <c r="AJ15" s="363"/>
      <c r="AK15" s="364"/>
      <c r="AL15" s="44"/>
    </row>
    <row r="16" spans="1:38" ht="56.25" customHeight="1" thickBot="1">
      <c r="A16" s="43"/>
      <c r="B16" s="376"/>
      <c r="C16" s="377"/>
      <c r="D16" s="378"/>
      <c r="E16" s="380"/>
      <c r="F16" s="365"/>
      <c r="G16" s="365"/>
      <c r="H16" s="365"/>
      <c r="I16" s="365"/>
      <c r="J16" s="365"/>
      <c r="K16" s="365"/>
      <c r="L16" s="366"/>
      <c r="M16" s="382"/>
      <c r="N16" s="382"/>
      <c r="O16" s="384"/>
      <c r="P16" s="385"/>
      <c r="Q16" s="386"/>
      <c r="R16" s="415"/>
      <c r="S16" s="416"/>
      <c r="T16" s="416"/>
      <c r="U16" s="417"/>
      <c r="V16" s="355"/>
      <c r="W16" s="356"/>
      <c r="X16" s="356"/>
      <c r="Y16" s="360"/>
      <c r="Z16" s="361"/>
      <c r="AA16" s="361"/>
      <c r="AB16" s="361"/>
      <c r="AC16" s="361"/>
      <c r="AD16" s="362"/>
      <c r="AE16" s="365"/>
      <c r="AF16" s="365"/>
      <c r="AG16" s="365"/>
      <c r="AH16" s="365"/>
      <c r="AI16" s="365"/>
      <c r="AJ16" s="365"/>
      <c r="AK16" s="366"/>
      <c r="AL16" s="44"/>
    </row>
    <row r="17" spans="1:38" ht="20.100000000000001" customHeight="1">
      <c r="A17" s="43"/>
      <c r="B17" s="330">
        <v>1</v>
      </c>
      <c r="C17" s="331"/>
      <c r="D17" s="332"/>
      <c r="E17" s="290" t="s">
        <v>61</v>
      </c>
      <c r="F17" s="291"/>
      <c r="G17" s="291"/>
      <c r="H17" s="291"/>
      <c r="I17" s="291"/>
      <c r="J17" s="291"/>
      <c r="K17" s="291"/>
      <c r="L17" s="292"/>
      <c r="M17" s="311">
        <v>1</v>
      </c>
      <c r="N17" s="272" t="s">
        <v>80</v>
      </c>
      <c r="O17" s="367">
        <v>265</v>
      </c>
      <c r="P17" s="291"/>
      <c r="Q17" s="292"/>
      <c r="R17" s="368">
        <v>1000</v>
      </c>
      <c r="S17" s="369"/>
      <c r="T17" s="369"/>
      <c r="U17" s="370"/>
      <c r="V17" s="317" t="s">
        <v>76</v>
      </c>
      <c r="W17" s="294"/>
      <c r="X17" s="295"/>
      <c r="Y17" s="367">
        <v>1130</v>
      </c>
      <c r="Z17" s="291"/>
      <c r="AA17" s="291"/>
      <c r="AB17" s="291"/>
      <c r="AC17" s="291"/>
      <c r="AD17" s="292"/>
      <c r="AE17" s="367">
        <f>R19</f>
        <v>1826</v>
      </c>
      <c r="AF17" s="291"/>
      <c r="AG17" s="291"/>
      <c r="AH17" s="291"/>
      <c r="AI17" s="291"/>
      <c r="AJ17" s="291"/>
      <c r="AK17" s="371"/>
      <c r="AL17" s="44"/>
    </row>
    <row r="18" spans="1:38" ht="27.75" customHeight="1">
      <c r="A18" s="43"/>
      <c r="B18" s="333"/>
      <c r="C18" s="294"/>
      <c r="D18" s="334"/>
      <c r="E18" s="293"/>
      <c r="F18" s="294"/>
      <c r="G18" s="294"/>
      <c r="H18" s="294"/>
      <c r="I18" s="294"/>
      <c r="J18" s="294"/>
      <c r="K18" s="294"/>
      <c r="L18" s="295"/>
      <c r="M18" s="312"/>
      <c r="N18" s="299"/>
      <c r="O18" s="317"/>
      <c r="P18" s="294"/>
      <c r="Q18" s="295"/>
      <c r="R18" s="389" t="s">
        <v>172</v>
      </c>
      <c r="S18" s="390"/>
      <c r="T18" s="390"/>
      <c r="U18" s="391"/>
      <c r="V18" s="317"/>
      <c r="W18" s="294"/>
      <c r="X18" s="295"/>
      <c r="Y18" s="317"/>
      <c r="Z18" s="294"/>
      <c r="AA18" s="294"/>
      <c r="AB18" s="294"/>
      <c r="AC18" s="294"/>
      <c r="AD18" s="295"/>
      <c r="AE18" s="317"/>
      <c r="AF18" s="294"/>
      <c r="AG18" s="294"/>
      <c r="AH18" s="294"/>
      <c r="AI18" s="294"/>
      <c r="AJ18" s="294"/>
      <c r="AK18" s="372"/>
      <c r="AL18" s="44"/>
    </row>
    <row r="19" spans="1:38" ht="20.100000000000001" customHeight="1">
      <c r="A19" s="43"/>
      <c r="B19" s="333"/>
      <c r="C19" s="294"/>
      <c r="D19" s="334"/>
      <c r="E19" s="293"/>
      <c r="F19" s="294"/>
      <c r="G19" s="294"/>
      <c r="H19" s="294"/>
      <c r="I19" s="294"/>
      <c r="J19" s="294"/>
      <c r="K19" s="294"/>
      <c r="L19" s="295"/>
      <c r="M19" s="312"/>
      <c r="N19" s="298" t="s">
        <v>87</v>
      </c>
      <c r="O19" s="317"/>
      <c r="P19" s="294"/>
      <c r="Q19" s="295"/>
      <c r="R19" s="392">
        <v>1826</v>
      </c>
      <c r="S19" s="393"/>
      <c r="T19" s="393"/>
      <c r="U19" s="394"/>
      <c r="V19" s="317"/>
      <c r="W19" s="294"/>
      <c r="X19" s="295"/>
      <c r="Y19" s="317"/>
      <c r="Z19" s="294"/>
      <c r="AA19" s="294"/>
      <c r="AB19" s="294"/>
      <c r="AC19" s="294"/>
      <c r="AD19" s="295"/>
      <c r="AE19" s="317"/>
      <c r="AF19" s="294"/>
      <c r="AG19" s="294"/>
      <c r="AH19" s="294"/>
      <c r="AI19" s="294"/>
      <c r="AJ19" s="294"/>
      <c r="AK19" s="372"/>
      <c r="AL19" s="44"/>
    </row>
    <row r="20" spans="1:38" ht="37.5" customHeight="1">
      <c r="A20" s="43"/>
      <c r="B20" s="335"/>
      <c r="C20" s="296"/>
      <c r="D20" s="336"/>
      <c r="E20" s="240"/>
      <c r="F20" s="296"/>
      <c r="G20" s="296"/>
      <c r="H20" s="296"/>
      <c r="I20" s="296"/>
      <c r="J20" s="296"/>
      <c r="K20" s="296"/>
      <c r="L20" s="297"/>
      <c r="M20" s="313"/>
      <c r="N20" s="299"/>
      <c r="O20" s="317"/>
      <c r="P20" s="294"/>
      <c r="Q20" s="295"/>
      <c r="R20" s="395" t="s">
        <v>173</v>
      </c>
      <c r="S20" s="396"/>
      <c r="T20" s="396"/>
      <c r="U20" s="397"/>
      <c r="V20" s="317"/>
      <c r="W20" s="294"/>
      <c r="X20" s="295"/>
      <c r="Y20" s="317"/>
      <c r="Z20" s="294"/>
      <c r="AA20" s="294"/>
      <c r="AB20" s="294"/>
      <c r="AC20" s="294"/>
      <c r="AD20" s="295"/>
      <c r="AE20" s="317"/>
      <c r="AF20" s="294"/>
      <c r="AG20" s="294"/>
      <c r="AH20" s="294"/>
      <c r="AI20" s="294"/>
      <c r="AJ20" s="294"/>
      <c r="AK20" s="372"/>
      <c r="AL20" s="44"/>
    </row>
    <row r="21" spans="1:38" ht="20.100000000000001" customHeight="1">
      <c r="A21" s="43"/>
      <c r="B21" s="300">
        <v>2</v>
      </c>
      <c r="C21" s="301"/>
      <c r="D21" s="302"/>
      <c r="E21" s="265" t="s">
        <v>79</v>
      </c>
      <c r="F21" s="301"/>
      <c r="G21" s="301"/>
      <c r="H21" s="301"/>
      <c r="I21" s="301"/>
      <c r="J21" s="301"/>
      <c r="K21" s="301"/>
      <c r="L21" s="306"/>
      <c r="M21" s="309">
        <v>2</v>
      </c>
      <c r="N21" s="298" t="s">
        <v>80</v>
      </c>
      <c r="O21" s="317"/>
      <c r="P21" s="294"/>
      <c r="Q21" s="295"/>
      <c r="R21" s="398">
        <v>130</v>
      </c>
      <c r="S21" s="399"/>
      <c r="T21" s="399"/>
      <c r="U21" s="400"/>
      <c r="V21" s="317"/>
      <c r="W21" s="294"/>
      <c r="X21" s="295"/>
      <c r="Y21" s="317"/>
      <c r="Z21" s="294"/>
      <c r="AA21" s="294"/>
      <c r="AB21" s="294"/>
      <c r="AC21" s="294"/>
      <c r="AD21" s="295"/>
      <c r="AE21" s="317"/>
      <c r="AF21" s="294"/>
      <c r="AG21" s="294"/>
      <c r="AH21" s="294"/>
      <c r="AI21" s="294"/>
      <c r="AJ21" s="294"/>
      <c r="AK21" s="372"/>
      <c r="AL21" s="44"/>
    </row>
    <row r="22" spans="1:38" ht="33" customHeight="1" thickBot="1">
      <c r="A22" s="43"/>
      <c r="B22" s="303"/>
      <c r="C22" s="304"/>
      <c r="D22" s="305"/>
      <c r="E22" s="307"/>
      <c r="F22" s="304"/>
      <c r="G22" s="304"/>
      <c r="H22" s="304"/>
      <c r="I22" s="304"/>
      <c r="J22" s="304"/>
      <c r="K22" s="304"/>
      <c r="L22" s="308"/>
      <c r="M22" s="310"/>
      <c r="N22" s="318"/>
      <c r="O22" s="317"/>
      <c r="P22" s="294"/>
      <c r="Q22" s="295"/>
      <c r="R22" s="401" t="s">
        <v>172</v>
      </c>
      <c r="S22" s="402"/>
      <c r="T22" s="402"/>
      <c r="U22" s="403"/>
      <c r="V22" s="317"/>
      <c r="W22" s="294"/>
      <c r="X22" s="295"/>
      <c r="Y22" s="317"/>
      <c r="Z22" s="294"/>
      <c r="AA22" s="294"/>
      <c r="AB22" s="294"/>
      <c r="AC22" s="294"/>
      <c r="AD22" s="295"/>
      <c r="AE22" s="317"/>
      <c r="AF22" s="294"/>
      <c r="AG22" s="294"/>
      <c r="AH22" s="294"/>
      <c r="AI22" s="294"/>
      <c r="AJ22" s="294"/>
      <c r="AK22" s="372"/>
      <c r="AL22" s="44"/>
    </row>
    <row r="23" spans="1:38" ht="48.75" customHeight="1">
      <c r="A23" s="43"/>
      <c r="B23" s="348">
        <v>1</v>
      </c>
      <c r="C23" s="270"/>
      <c r="D23" s="349"/>
      <c r="E23" s="350" t="s">
        <v>83</v>
      </c>
      <c r="F23" s="270"/>
      <c r="G23" s="270"/>
      <c r="H23" s="270"/>
      <c r="I23" s="270"/>
      <c r="J23" s="270"/>
      <c r="K23" s="270"/>
      <c r="L23" s="351"/>
      <c r="M23" s="352">
        <v>1</v>
      </c>
      <c r="N23" s="62" t="s">
        <v>80</v>
      </c>
      <c r="O23" s="338" t="s">
        <v>74</v>
      </c>
      <c r="P23" s="331"/>
      <c r="Q23" s="339"/>
      <c r="R23" s="404" t="s">
        <v>162</v>
      </c>
      <c r="S23" s="405"/>
      <c r="T23" s="405"/>
      <c r="U23" s="406"/>
      <c r="V23" s="338" t="s">
        <v>76</v>
      </c>
      <c r="W23" s="331"/>
      <c r="X23" s="339"/>
      <c r="Y23" s="338">
        <v>390</v>
      </c>
      <c r="Z23" s="331"/>
      <c r="AA23" s="331"/>
      <c r="AB23" s="331"/>
      <c r="AC23" s="331"/>
      <c r="AD23" s="339"/>
      <c r="AE23" s="338" t="s">
        <v>74</v>
      </c>
      <c r="AF23" s="331"/>
      <c r="AG23" s="331"/>
      <c r="AH23" s="331"/>
      <c r="AI23" s="331"/>
      <c r="AJ23" s="331"/>
      <c r="AK23" s="343"/>
      <c r="AL23" s="44"/>
    </row>
    <row r="24" spans="1:38" ht="43.5" customHeight="1">
      <c r="A24" s="43"/>
      <c r="B24" s="300">
        <v>2</v>
      </c>
      <c r="C24" s="301"/>
      <c r="D24" s="302"/>
      <c r="E24" s="265" t="s">
        <v>84</v>
      </c>
      <c r="F24" s="301"/>
      <c r="G24" s="301"/>
      <c r="H24" s="301"/>
      <c r="I24" s="301"/>
      <c r="J24" s="301"/>
      <c r="K24" s="301"/>
      <c r="L24" s="306"/>
      <c r="M24" s="312"/>
      <c r="N24" s="61" t="s">
        <v>80</v>
      </c>
      <c r="O24" s="317"/>
      <c r="P24" s="294"/>
      <c r="Q24" s="295"/>
      <c r="R24" s="407" t="s">
        <v>136</v>
      </c>
      <c r="S24" s="408"/>
      <c r="T24" s="408"/>
      <c r="U24" s="244"/>
      <c r="V24" s="317"/>
      <c r="W24" s="294"/>
      <c r="X24" s="295"/>
      <c r="Y24" s="340"/>
      <c r="Z24" s="341"/>
      <c r="AA24" s="341"/>
      <c r="AB24" s="341"/>
      <c r="AC24" s="341"/>
      <c r="AD24" s="342"/>
      <c r="AE24" s="340"/>
      <c r="AF24" s="341"/>
      <c r="AG24" s="341"/>
      <c r="AH24" s="341"/>
      <c r="AI24" s="341"/>
      <c r="AJ24" s="341"/>
      <c r="AK24" s="344"/>
      <c r="AL24" s="44"/>
    </row>
    <row r="25" spans="1:38" ht="48.75" customHeight="1">
      <c r="A25" s="43"/>
      <c r="B25" s="333"/>
      <c r="C25" s="294"/>
      <c r="D25" s="334"/>
      <c r="E25" s="240"/>
      <c r="F25" s="296"/>
      <c r="G25" s="296"/>
      <c r="H25" s="296"/>
      <c r="I25" s="296"/>
      <c r="J25" s="296"/>
      <c r="K25" s="296"/>
      <c r="L25" s="297"/>
      <c r="M25" s="313"/>
      <c r="N25" s="61" t="s">
        <v>87</v>
      </c>
      <c r="O25" s="340"/>
      <c r="P25" s="341"/>
      <c r="Q25" s="342"/>
      <c r="R25" s="407">
        <v>404</v>
      </c>
      <c r="S25" s="408"/>
      <c r="T25" s="408"/>
      <c r="U25" s="244"/>
      <c r="V25" s="340"/>
      <c r="W25" s="341"/>
      <c r="X25" s="342"/>
      <c r="Y25" s="242" t="s">
        <v>74</v>
      </c>
      <c r="Z25" s="345"/>
      <c r="AA25" s="345"/>
      <c r="AB25" s="345"/>
      <c r="AC25" s="345"/>
      <c r="AD25" s="346"/>
      <c r="AE25" s="242">
        <v>404</v>
      </c>
      <c r="AF25" s="345"/>
      <c r="AG25" s="345"/>
      <c r="AH25" s="345"/>
      <c r="AI25" s="345"/>
      <c r="AJ25" s="345"/>
      <c r="AK25" s="347"/>
      <c r="AL25" s="44"/>
    </row>
    <row r="26" spans="1:38" ht="72" customHeight="1" thickBot="1">
      <c r="A26" s="43"/>
      <c r="B26" s="325">
        <v>3</v>
      </c>
      <c r="C26" s="325"/>
      <c r="D26" s="326"/>
      <c r="E26" s="327" t="s">
        <v>62</v>
      </c>
      <c r="F26" s="328"/>
      <c r="G26" s="328"/>
      <c r="H26" s="328"/>
      <c r="I26" s="328"/>
      <c r="J26" s="328"/>
      <c r="K26" s="328"/>
      <c r="L26" s="329"/>
      <c r="M26" s="63">
        <v>1</v>
      </c>
      <c r="N26" s="64" t="s">
        <v>86</v>
      </c>
      <c r="O26" s="319">
        <v>50</v>
      </c>
      <c r="P26" s="320"/>
      <c r="Q26" s="337"/>
      <c r="R26" s="409">
        <v>500</v>
      </c>
      <c r="S26" s="410"/>
      <c r="T26" s="410"/>
      <c r="U26" s="411"/>
      <c r="V26" s="319" t="s">
        <v>76</v>
      </c>
      <c r="W26" s="320">
        <v>2</v>
      </c>
      <c r="X26" s="337"/>
      <c r="Y26" s="319" t="s">
        <v>74</v>
      </c>
      <c r="Z26" s="320"/>
      <c r="AA26" s="320"/>
      <c r="AB26" s="320"/>
      <c r="AC26" s="320"/>
      <c r="AD26" s="337"/>
      <c r="AE26" s="319">
        <v>500</v>
      </c>
      <c r="AF26" s="320"/>
      <c r="AG26" s="320"/>
      <c r="AH26" s="320"/>
      <c r="AI26" s="320"/>
      <c r="AJ26" s="320"/>
      <c r="AK26" s="321"/>
      <c r="AL26" s="44"/>
    </row>
    <row r="27" spans="1:38" ht="13.5" customHeight="1">
      <c r="A27" s="43"/>
      <c r="B27" s="50"/>
      <c r="C27" s="50"/>
      <c r="D27" s="50"/>
      <c r="E27" s="50"/>
      <c r="F27" s="50"/>
      <c r="G27" s="50"/>
      <c r="H27" s="50"/>
      <c r="I27" s="6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44"/>
    </row>
    <row r="28" spans="1:38" ht="13.5" customHeight="1">
      <c r="A28" s="43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44"/>
    </row>
    <row r="29" spans="1:38" ht="13.5" customHeight="1" thickBot="1">
      <c r="A29" s="43"/>
      <c r="B29" s="50"/>
      <c r="C29" s="50"/>
      <c r="D29" s="50"/>
      <c r="E29" s="50"/>
      <c r="F29" s="50"/>
      <c r="G29" s="50"/>
      <c r="H29" s="50"/>
      <c r="I29" s="51"/>
      <c r="J29" s="50"/>
      <c r="K29" s="50"/>
      <c r="L29" s="51"/>
      <c r="M29" s="50"/>
      <c r="N29" s="50"/>
      <c r="O29" s="50"/>
      <c r="P29" s="50"/>
      <c r="Q29" s="50"/>
      <c r="R29" s="50"/>
      <c r="S29" s="50"/>
      <c r="T29" s="50"/>
      <c r="U29" s="50"/>
      <c r="V29" s="51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44"/>
    </row>
    <row r="30" spans="1:38" ht="36" customHeight="1" thickBot="1">
      <c r="A30" s="43"/>
      <c r="B30" s="46"/>
      <c r="C30" s="46"/>
      <c r="D30" s="46"/>
      <c r="E30" s="46"/>
      <c r="F30" s="46"/>
      <c r="G30" s="46"/>
      <c r="H30" s="47"/>
      <c r="I30" s="231" t="s">
        <v>119</v>
      </c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3"/>
      <c r="W30" s="232"/>
      <c r="X30" s="232"/>
      <c r="Y30" s="322">
        <f>SUM(AE17:AK26)</f>
        <v>2730</v>
      </c>
      <c r="Z30" s="323"/>
      <c r="AA30" s="323"/>
      <c r="AB30" s="324"/>
      <c r="AC30" s="48"/>
      <c r="AD30" s="46"/>
      <c r="AE30" s="46"/>
      <c r="AF30" s="46"/>
      <c r="AG30" s="46"/>
      <c r="AH30" s="46"/>
      <c r="AI30" s="46"/>
      <c r="AJ30" s="46"/>
      <c r="AK30" s="46"/>
      <c r="AL30" s="44"/>
    </row>
    <row r="31" spans="1:38" ht="36" customHeight="1" thickBot="1">
      <c r="A31" s="43"/>
      <c r="B31" s="46"/>
      <c r="C31" s="46"/>
      <c r="D31" s="46"/>
      <c r="E31" s="46"/>
      <c r="F31" s="46"/>
      <c r="G31" s="46"/>
      <c r="H31" s="47"/>
      <c r="I31" s="231" t="s">
        <v>120</v>
      </c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3"/>
      <c r="W31" s="232"/>
      <c r="X31" s="232"/>
      <c r="Y31" s="322">
        <f>SUM(Y17:AD24)</f>
        <v>1520</v>
      </c>
      <c r="Z31" s="323"/>
      <c r="AA31" s="323"/>
      <c r="AB31" s="324"/>
      <c r="AC31" s="48"/>
      <c r="AD31" s="46"/>
      <c r="AE31" s="46"/>
      <c r="AF31" s="46"/>
      <c r="AG31" s="46"/>
      <c r="AH31" s="46"/>
      <c r="AI31" s="46"/>
      <c r="AJ31" s="46"/>
      <c r="AK31" s="46"/>
      <c r="AL31" s="44"/>
    </row>
    <row r="32" spans="1:38" ht="36" customHeight="1" thickBot="1">
      <c r="A32" s="43"/>
      <c r="B32" s="46"/>
      <c r="C32" s="46"/>
      <c r="D32" s="46"/>
      <c r="E32" s="46"/>
      <c r="F32" s="46"/>
      <c r="G32" s="46"/>
      <c r="H32" s="47"/>
      <c r="I32" s="231" t="s">
        <v>124</v>
      </c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314">
        <f>Y30*1.2</f>
        <v>3276</v>
      </c>
      <c r="Z32" s="315"/>
      <c r="AA32" s="315"/>
      <c r="AB32" s="316"/>
      <c r="AC32" s="48"/>
      <c r="AD32" s="46"/>
      <c r="AE32" s="46"/>
      <c r="AF32" s="46"/>
      <c r="AG32" s="46"/>
      <c r="AH32" s="46"/>
      <c r="AI32" s="46"/>
      <c r="AJ32" s="46"/>
      <c r="AK32" s="46"/>
      <c r="AL32" s="44"/>
    </row>
    <row r="33" spans="1:38" ht="39" customHeight="1" thickBot="1">
      <c r="A33" s="43"/>
      <c r="B33" s="46"/>
      <c r="C33" s="46"/>
      <c r="D33" s="46"/>
      <c r="E33" s="46"/>
      <c r="F33" s="46"/>
      <c r="G33" s="46"/>
      <c r="H33" s="47"/>
      <c r="I33" s="231" t="s">
        <v>125</v>
      </c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314">
        <f>Y31*1.2</f>
        <v>1824</v>
      </c>
      <c r="Z33" s="315"/>
      <c r="AA33" s="315"/>
      <c r="AB33" s="316"/>
      <c r="AC33" s="48"/>
      <c r="AD33" s="46"/>
      <c r="AE33" s="46"/>
      <c r="AF33" s="46"/>
      <c r="AG33" s="46"/>
      <c r="AH33" s="46"/>
      <c r="AI33" s="46"/>
      <c r="AJ33" s="46"/>
      <c r="AK33" s="46"/>
      <c r="AL33" s="44"/>
    </row>
    <row r="34" spans="1:38" ht="12" customHeight="1">
      <c r="A34" s="43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58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4"/>
    </row>
    <row r="35" spans="1:38" ht="107.25" customHeight="1">
      <c r="A35" s="49"/>
      <c r="B35" s="246" t="s">
        <v>133</v>
      </c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44"/>
    </row>
    <row r="36" spans="1:38" ht="68.25" customHeight="1" thickBot="1">
      <c r="A36" s="22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59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4"/>
    </row>
  </sheetData>
  <mergeCells count="83">
    <mergeCell ref="A1:J6"/>
    <mergeCell ref="A7:J7"/>
    <mergeCell ref="K7:L7"/>
    <mergeCell ref="M7:N7"/>
    <mergeCell ref="O7:P7"/>
    <mergeCell ref="K1:AB4"/>
    <mergeCell ref="B15:D16"/>
    <mergeCell ref="E15:L16"/>
    <mergeCell ref="M15:M16"/>
    <mergeCell ref="N15:N16"/>
    <mergeCell ref="O15:Q16"/>
    <mergeCell ref="A10:AL11"/>
    <mergeCell ref="B12:AK14"/>
    <mergeCell ref="M8:N8"/>
    <mergeCell ref="O8:P8"/>
    <mergeCell ref="Q8:R8"/>
    <mergeCell ref="S8:T8"/>
    <mergeCell ref="A8:J8"/>
    <mergeCell ref="K8:L8"/>
    <mergeCell ref="V15:X16"/>
    <mergeCell ref="Y15:AD16"/>
    <mergeCell ref="AE15:AK16"/>
    <mergeCell ref="O17:Q22"/>
    <mergeCell ref="R17:U17"/>
    <mergeCell ref="V17:X22"/>
    <mergeCell ref="R15:U16"/>
    <mergeCell ref="Y17:AD22"/>
    <mergeCell ref="AE17:AK22"/>
    <mergeCell ref="R20:U20"/>
    <mergeCell ref="AE23:AK24"/>
    <mergeCell ref="B24:D25"/>
    <mergeCell ref="E24:L25"/>
    <mergeCell ref="R24:U24"/>
    <mergeCell ref="R25:U25"/>
    <mergeCell ref="Y25:AD25"/>
    <mergeCell ref="AE25:AK25"/>
    <mergeCell ref="B23:D23"/>
    <mergeCell ref="E23:L23"/>
    <mergeCell ref="M23:M25"/>
    <mergeCell ref="O23:Q25"/>
    <mergeCell ref="R23:U23"/>
    <mergeCell ref="V23:X25"/>
    <mergeCell ref="O26:Q26"/>
    <mergeCell ref="R26:U26"/>
    <mergeCell ref="V26:X26"/>
    <mergeCell ref="Y26:AD26"/>
    <mergeCell ref="Y23:AD24"/>
    <mergeCell ref="I33:X33"/>
    <mergeCell ref="Y33:AB33"/>
    <mergeCell ref="B35:AK35"/>
    <mergeCell ref="N17:N18"/>
    <mergeCell ref="R18:U18"/>
    <mergeCell ref="N21:N22"/>
    <mergeCell ref="AE26:AK26"/>
    <mergeCell ref="I30:X30"/>
    <mergeCell ref="Y30:AB30"/>
    <mergeCell ref="I31:X31"/>
    <mergeCell ref="Y31:AB31"/>
    <mergeCell ref="I32:X32"/>
    <mergeCell ref="Y32:AB32"/>
    <mergeCell ref="B26:D26"/>
    <mergeCell ref="E26:L26"/>
    <mergeCell ref="B17:D20"/>
    <mergeCell ref="E17:L20"/>
    <mergeCell ref="N19:N20"/>
    <mergeCell ref="R19:U19"/>
    <mergeCell ref="B21:D22"/>
    <mergeCell ref="E21:L22"/>
    <mergeCell ref="M21:M22"/>
    <mergeCell ref="R21:U21"/>
    <mergeCell ref="R22:U22"/>
    <mergeCell ref="M17:M20"/>
    <mergeCell ref="AC1:AL6"/>
    <mergeCell ref="K5:AB6"/>
    <mergeCell ref="W7:Y7"/>
    <mergeCell ref="Z7:AB7"/>
    <mergeCell ref="AC7:AL8"/>
    <mergeCell ref="W8:Y8"/>
    <mergeCell ref="Z8:AB8"/>
    <mergeCell ref="U8:V8"/>
    <mergeCell ref="Q7:R7"/>
    <mergeCell ref="S7:T7"/>
    <mergeCell ref="U7:V7"/>
  </mergeCells>
  <printOptions horizontalCentered="1" gridLinesSet="0"/>
  <pageMargins left="0.25" right="0.25" top="0.143700787" bottom="0.143700787" header="0" footer="0"/>
  <pageSetup paperSize="9" scale="4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Y88"/>
  <sheetViews>
    <sheetView showGridLines="0" view="pageBreakPreview" topLeftCell="A66" zoomScale="70" zoomScaleNormal="100" zoomScaleSheetLayoutView="70" workbookViewId="0">
      <selection activeCell="A10" sqref="A10:AK11"/>
    </sheetView>
  </sheetViews>
  <sheetFormatPr defaultColWidth="9.140625" defaultRowHeight="12.75"/>
  <cols>
    <col min="1" max="4" width="3.7109375" style="2" customWidth="1"/>
    <col min="5" max="5" width="8.7109375" style="2" customWidth="1"/>
    <col min="6" max="6" width="4.7109375" style="2" bestFit="1" customWidth="1"/>
    <col min="7" max="8" width="6.7109375" style="2" customWidth="1"/>
    <col min="9" max="9" width="3.7109375" style="2" customWidth="1"/>
    <col min="10" max="10" width="21" style="2" customWidth="1"/>
    <col min="11" max="11" width="10.7109375" style="53" customWidth="1"/>
    <col min="12" max="13" width="10.7109375" style="2" customWidth="1"/>
    <col min="14" max="27" width="5.7109375" style="2" customWidth="1"/>
    <col min="28" max="28" width="3.7109375" style="2" customWidth="1"/>
    <col min="29" max="29" width="7.7109375" style="2" bestFit="1" customWidth="1"/>
    <col min="30" max="35" width="3.7109375" style="2" customWidth="1"/>
    <col min="36" max="36" width="7.7109375" style="2" customWidth="1"/>
    <col min="37" max="37" width="3.7109375" style="2" customWidth="1"/>
    <col min="38" max="39" width="0" style="2" hidden="1" customWidth="1"/>
    <col min="40" max="51" width="0" style="13" hidden="1" customWidth="1"/>
    <col min="52" max="52" width="0" style="2" hidden="1" customWidth="1"/>
    <col min="53" max="16384" width="9.140625" style="2"/>
  </cols>
  <sheetData>
    <row r="1" spans="1:37" ht="24.75" customHeight="1">
      <c r="A1" s="135" t="s">
        <v>35</v>
      </c>
      <c r="B1" s="135"/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3"/>
      <c r="AB1" s="89"/>
      <c r="AC1" s="191"/>
      <c r="AD1" s="191"/>
      <c r="AE1" s="191"/>
      <c r="AF1" s="191"/>
      <c r="AG1" s="191"/>
      <c r="AH1" s="191"/>
      <c r="AI1" s="191"/>
      <c r="AJ1" s="191"/>
      <c r="AK1" s="192"/>
    </row>
    <row r="2" spans="1:37" ht="15" customHeight="1">
      <c r="A2" s="136"/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6"/>
      <c r="AB2" s="193"/>
      <c r="AC2" s="194"/>
      <c r="AD2" s="194"/>
      <c r="AE2" s="194"/>
      <c r="AF2" s="194"/>
      <c r="AG2" s="194"/>
      <c r="AH2" s="194"/>
      <c r="AI2" s="194"/>
      <c r="AJ2" s="194"/>
      <c r="AK2" s="195"/>
    </row>
    <row r="3" spans="1:37" ht="12.75" customHeight="1">
      <c r="A3" s="136"/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6"/>
      <c r="AB3" s="193"/>
      <c r="AC3" s="194"/>
      <c r="AD3" s="194"/>
      <c r="AE3" s="194"/>
      <c r="AF3" s="194"/>
      <c r="AG3" s="194"/>
      <c r="AH3" s="194"/>
      <c r="AI3" s="194"/>
      <c r="AJ3" s="194"/>
      <c r="AK3" s="195"/>
    </row>
    <row r="4" spans="1:37" ht="70.5" customHeight="1">
      <c r="A4" s="136"/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9"/>
      <c r="AB4" s="193"/>
      <c r="AC4" s="194"/>
      <c r="AD4" s="194"/>
      <c r="AE4" s="194"/>
      <c r="AF4" s="194"/>
      <c r="AG4" s="194"/>
      <c r="AH4" s="194"/>
      <c r="AI4" s="194"/>
      <c r="AJ4" s="194"/>
      <c r="AK4" s="195"/>
    </row>
    <row r="5" spans="1:37" ht="11.25" customHeight="1">
      <c r="A5" s="136"/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6"/>
      <c r="AB5" s="193"/>
      <c r="AC5" s="194"/>
      <c r="AD5" s="194"/>
      <c r="AE5" s="194"/>
      <c r="AF5" s="194"/>
      <c r="AG5" s="194"/>
      <c r="AH5" s="194"/>
      <c r="AI5" s="194"/>
      <c r="AJ5" s="194"/>
      <c r="AK5" s="195"/>
    </row>
    <row r="6" spans="1:37" ht="6.75" customHeight="1">
      <c r="A6" s="137"/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9"/>
      <c r="AB6" s="196"/>
      <c r="AC6" s="197"/>
      <c r="AD6" s="197"/>
      <c r="AE6" s="197"/>
      <c r="AF6" s="197"/>
      <c r="AG6" s="197"/>
      <c r="AH6" s="197"/>
      <c r="AI6" s="197"/>
      <c r="AJ6" s="197"/>
      <c r="AK6" s="198"/>
    </row>
    <row r="7" spans="1:37" ht="18" customHeight="1">
      <c r="A7" s="132" t="s">
        <v>12</v>
      </c>
      <c r="B7" s="132"/>
      <c r="C7" s="187"/>
      <c r="D7" s="187"/>
      <c r="E7" s="187"/>
      <c r="F7" s="187"/>
      <c r="G7" s="187"/>
      <c r="H7" s="187"/>
      <c r="I7" s="187"/>
      <c r="J7" s="188"/>
      <c r="K7" s="70" t="s">
        <v>13</v>
      </c>
      <c r="L7" s="98" t="s">
        <v>14</v>
      </c>
      <c r="M7" s="98"/>
      <c r="N7" s="98" t="s">
        <v>15</v>
      </c>
      <c r="O7" s="98"/>
      <c r="P7" s="98" t="s">
        <v>16</v>
      </c>
      <c r="Q7" s="98"/>
      <c r="R7" s="98" t="s">
        <v>17</v>
      </c>
      <c r="S7" s="98"/>
      <c r="T7" s="98" t="s">
        <v>18</v>
      </c>
      <c r="U7" s="98"/>
      <c r="V7" s="99" t="s">
        <v>19</v>
      </c>
      <c r="W7" s="99"/>
      <c r="X7" s="99"/>
      <c r="Y7" s="98" t="s">
        <v>20</v>
      </c>
      <c r="Z7" s="98"/>
      <c r="AA7" s="98"/>
      <c r="AB7" s="199" t="s">
        <v>177</v>
      </c>
      <c r="AC7" s="200"/>
      <c r="AD7" s="200"/>
      <c r="AE7" s="200"/>
      <c r="AF7" s="200"/>
      <c r="AG7" s="200"/>
      <c r="AH7" s="200"/>
      <c r="AI7" s="200"/>
      <c r="AJ7" s="200"/>
      <c r="AK7" s="201"/>
    </row>
    <row r="8" spans="1:37" ht="17.25" customHeight="1" thickBot="1">
      <c r="A8" s="129" t="s">
        <v>37</v>
      </c>
      <c r="B8" s="129"/>
      <c r="C8" s="130"/>
      <c r="D8" s="130"/>
      <c r="E8" s="130"/>
      <c r="F8" s="130"/>
      <c r="G8" s="130"/>
      <c r="H8" s="130"/>
      <c r="I8" s="130"/>
      <c r="J8" s="131"/>
      <c r="K8" s="71" t="s">
        <v>38</v>
      </c>
      <c r="L8" s="100" t="s">
        <v>45</v>
      </c>
      <c r="M8" s="101"/>
      <c r="N8" s="102" t="s">
        <v>39</v>
      </c>
      <c r="O8" s="103"/>
      <c r="P8" s="100" t="s">
        <v>46</v>
      </c>
      <c r="Q8" s="101"/>
      <c r="R8" s="102" t="s">
        <v>47</v>
      </c>
      <c r="S8" s="103"/>
      <c r="T8" s="102" t="s">
        <v>48</v>
      </c>
      <c r="U8" s="103"/>
      <c r="V8" s="120" t="s">
        <v>49</v>
      </c>
      <c r="W8" s="121"/>
      <c r="X8" s="122"/>
      <c r="Y8" s="102" t="s">
        <v>156</v>
      </c>
      <c r="Z8" s="110"/>
      <c r="AA8" s="103"/>
      <c r="AB8" s="126"/>
      <c r="AC8" s="127"/>
      <c r="AD8" s="127"/>
      <c r="AE8" s="127"/>
      <c r="AF8" s="127"/>
      <c r="AG8" s="127"/>
      <c r="AH8" s="127"/>
      <c r="AI8" s="127"/>
      <c r="AJ8" s="127"/>
      <c r="AK8" s="128"/>
    </row>
    <row r="9" spans="1:37" ht="15" customHeight="1" thickBot="1">
      <c r="A9" s="25"/>
      <c r="B9" s="25"/>
      <c r="C9" s="25"/>
      <c r="D9" s="25"/>
      <c r="E9" s="25"/>
      <c r="F9" s="25"/>
      <c r="G9" s="25"/>
      <c r="H9" s="25"/>
      <c r="I9" s="25"/>
      <c r="J9" s="25"/>
      <c r="K9" s="57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</row>
    <row r="10" spans="1:37" ht="15" customHeight="1">
      <c r="A10" s="219" t="s">
        <v>186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1"/>
    </row>
    <row r="11" spans="1:37" ht="15" customHeight="1" thickBot="1">
      <c r="A11" s="222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4"/>
    </row>
    <row r="88" spans="36:36">
      <c r="AJ88" s="2" t="s">
        <v>170</v>
      </c>
    </row>
  </sheetData>
  <mergeCells count="22">
    <mergeCell ref="A10:AK11"/>
    <mergeCell ref="A1:J6"/>
    <mergeCell ref="K1:AA4"/>
    <mergeCell ref="AB1:AK6"/>
    <mergeCell ref="K5:AA6"/>
    <mergeCell ref="A7:J7"/>
    <mergeCell ref="V7:X7"/>
    <mergeCell ref="Y7:AA7"/>
    <mergeCell ref="AB7:AK8"/>
    <mergeCell ref="A8:J8"/>
    <mergeCell ref="V8:X8"/>
    <mergeCell ref="Y8:AA8"/>
    <mergeCell ref="L8:M8"/>
    <mergeCell ref="N8:O8"/>
    <mergeCell ref="P8:Q8"/>
    <mergeCell ref="R8:S8"/>
    <mergeCell ref="T8:U8"/>
    <mergeCell ref="L7:M7"/>
    <mergeCell ref="N7:O7"/>
    <mergeCell ref="P7:Q7"/>
    <mergeCell ref="R7:S7"/>
    <mergeCell ref="T7:U7"/>
  </mergeCells>
  <printOptions horizontalCentered="1" gridLinesSet="0"/>
  <pageMargins left="0.25" right="0.25" top="0.143700787" bottom="0.143700787" header="0" footer="0"/>
  <pageSetup paperSize="9" scale="4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Z103"/>
  <sheetViews>
    <sheetView showGridLines="0" view="pageBreakPreview" topLeftCell="A6" zoomScale="70" zoomScaleNormal="100" zoomScaleSheetLayoutView="70" workbookViewId="0">
      <selection activeCell="AK29" sqref="AK29"/>
    </sheetView>
  </sheetViews>
  <sheetFormatPr defaultColWidth="9.140625" defaultRowHeight="12.75"/>
  <cols>
    <col min="1" max="10" width="3.7109375" style="2" customWidth="1"/>
    <col min="11" max="14" width="10.7109375" style="2" customWidth="1"/>
    <col min="15" max="28" width="5.7109375" style="2" customWidth="1"/>
    <col min="29" max="29" width="3.7109375" style="2" customWidth="1"/>
    <col min="30" max="30" width="7.7109375" style="2" customWidth="1"/>
    <col min="31" max="38" width="3.7109375" style="2" customWidth="1"/>
    <col min="39" max="40" width="9.140625" style="2"/>
    <col min="41" max="52" width="9.140625" style="13"/>
    <col min="53" max="16384" width="9.140625" style="2"/>
  </cols>
  <sheetData>
    <row r="1" spans="1:38" ht="24.75" customHeight="1">
      <c r="A1" s="135" t="s">
        <v>35</v>
      </c>
      <c r="B1" s="135"/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3"/>
      <c r="AC1" s="89"/>
      <c r="AD1" s="191"/>
      <c r="AE1" s="191"/>
      <c r="AF1" s="191"/>
      <c r="AG1" s="191"/>
      <c r="AH1" s="191"/>
      <c r="AI1" s="191"/>
      <c r="AJ1" s="191"/>
      <c r="AK1" s="191"/>
      <c r="AL1" s="192"/>
    </row>
    <row r="2" spans="1:38" ht="15" customHeight="1">
      <c r="A2" s="136"/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193"/>
      <c r="AD2" s="194"/>
      <c r="AE2" s="194"/>
      <c r="AF2" s="194"/>
      <c r="AG2" s="194"/>
      <c r="AH2" s="194"/>
      <c r="AI2" s="194"/>
      <c r="AJ2" s="194"/>
      <c r="AK2" s="194"/>
      <c r="AL2" s="195"/>
    </row>
    <row r="3" spans="1:38" ht="12.75" customHeight="1">
      <c r="A3" s="136"/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6"/>
      <c r="AC3" s="193"/>
      <c r="AD3" s="194"/>
      <c r="AE3" s="194"/>
      <c r="AF3" s="194"/>
      <c r="AG3" s="194"/>
      <c r="AH3" s="194"/>
      <c r="AI3" s="194"/>
      <c r="AJ3" s="194"/>
      <c r="AK3" s="194"/>
      <c r="AL3" s="195"/>
    </row>
    <row r="4" spans="1:38" ht="70.5" customHeight="1">
      <c r="A4" s="136"/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9"/>
      <c r="AC4" s="193"/>
      <c r="AD4" s="194"/>
      <c r="AE4" s="194"/>
      <c r="AF4" s="194"/>
      <c r="AG4" s="194"/>
      <c r="AH4" s="194"/>
      <c r="AI4" s="194"/>
      <c r="AJ4" s="194"/>
      <c r="AK4" s="194"/>
      <c r="AL4" s="195"/>
    </row>
    <row r="5" spans="1:38" ht="11.25" customHeight="1">
      <c r="A5" s="136"/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6"/>
      <c r="AC5" s="193"/>
      <c r="AD5" s="194"/>
      <c r="AE5" s="194"/>
      <c r="AF5" s="194"/>
      <c r="AG5" s="194"/>
      <c r="AH5" s="194"/>
      <c r="AI5" s="194"/>
      <c r="AJ5" s="194"/>
      <c r="AK5" s="194"/>
      <c r="AL5" s="195"/>
    </row>
    <row r="6" spans="1:38" ht="6.75" customHeight="1">
      <c r="A6" s="137"/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9"/>
      <c r="AC6" s="196"/>
      <c r="AD6" s="197"/>
      <c r="AE6" s="197"/>
      <c r="AF6" s="197"/>
      <c r="AG6" s="197"/>
      <c r="AH6" s="197"/>
      <c r="AI6" s="197"/>
      <c r="AJ6" s="197"/>
      <c r="AK6" s="197"/>
      <c r="AL6" s="198"/>
    </row>
    <row r="7" spans="1:38" ht="18" customHeight="1">
      <c r="A7" s="132" t="s">
        <v>12</v>
      </c>
      <c r="B7" s="132"/>
      <c r="C7" s="187"/>
      <c r="D7" s="187"/>
      <c r="E7" s="187"/>
      <c r="F7" s="187"/>
      <c r="G7" s="187"/>
      <c r="H7" s="187"/>
      <c r="I7" s="187"/>
      <c r="J7" s="188"/>
      <c r="K7" s="98" t="s">
        <v>13</v>
      </c>
      <c r="L7" s="98"/>
      <c r="M7" s="98" t="s">
        <v>14</v>
      </c>
      <c r="N7" s="98"/>
      <c r="O7" s="98" t="s">
        <v>15</v>
      </c>
      <c r="P7" s="98"/>
      <c r="Q7" s="98" t="s">
        <v>16</v>
      </c>
      <c r="R7" s="98"/>
      <c r="S7" s="98" t="s">
        <v>17</v>
      </c>
      <c r="T7" s="98"/>
      <c r="U7" s="98" t="s">
        <v>18</v>
      </c>
      <c r="V7" s="98"/>
      <c r="W7" s="99" t="s">
        <v>19</v>
      </c>
      <c r="X7" s="99"/>
      <c r="Y7" s="99"/>
      <c r="Z7" s="98" t="s">
        <v>20</v>
      </c>
      <c r="AA7" s="98"/>
      <c r="AB7" s="98"/>
      <c r="AC7" s="199" t="s">
        <v>176</v>
      </c>
      <c r="AD7" s="200"/>
      <c r="AE7" s="200"/>
      <c r="AF7" s="200"/>
      <c r="AG7" s="200"/>
      <c r="AH7" s="200"/>
      <c r="AI7" s="200"/>
      <c r="AJ7" s="200"/>
      <c r="AK7" s="200"/>
      <c r="AL7" s="201"/>
    </row>
    <row r="8" spans="1:38" ht="17.25" customHeight="1" thickBot="1">
      <c r="A8" s="129" t="s">
        <v>37</v>
      </c>
      <c r="B8" s="129"/>
      <c r="C8" s="130"/>
      <c r="D8" s="130"/>
      <c r="E8" s="130"/>
      <c r="F8" s="130"/>
      <c r="G8" s="130"/>
      <c r="H8" s="130"/>
      <c r="I8" s="130"/>
      <c r="J8" s="131"/>
      <c r="K8" s="102" t="s">
        <v>38</v>
      </c>
      <c r="L8" s="103"/>
      <c r="M8" s="100" t="s">
        <v>45</v>
      </c>
      <c r="N8" s="101"/>
      <c r="O8" s="102" t="s">
        <v>39</v>
      </c>
      <c r="P8" s="103"/>
      <c r="Q8" s="100" t="s">
        <v>46</v>
      </c>
      <c r="R8" s="101"/>
      <c r="S8" s="102" t="s">
        <v>47</v>
      </c>
      <c r="T8" s="103"/>
      <c r="U8" s="102" t="s">
        <v>48</v>
      </c>
      <c r="V8" s="103"/>
      <c r="W8" s="120" t="s">
        <v>49</v>
      </c>
      <c r="X8" s="121"/>
      <c r="Y8" s="122"/>
      <c r="Z8" s="102" t="s">
        <v>156</v>
      </c>
      <c r="AA8" s="110"/>
      <c r="AB8" s="103"/>
      <c r="AC8" s="126"/>
      <c r="AD8" s="127"/>
      <c r="AE8" s="127"/>
      <c r="AF8" s="127"/>
      <c r="AG8" s="127"/>
      <c r="AH8" s="127"/>
      <c r="AI8" s="127"/>
      <c r="AJ8" s="127"/>
      <c r="AK8" s="127"/>
      <c r="AL8" s="128"/>
    </row>
    <row r="9" spans="1:38" ht="15" customHeight="1" thickBot="1">
      <c r="A9" s="68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69"/>
    </row>
    <row r="10" spans="1:38" ht="15" customHeight="1">
      <c r="A10" s="219" t="s">
        <v>185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1"/>
    </row>
    <row r="11" spans="1:38" ht="15" customHeight="1" thickBot="1">
      <c r="A11" s="222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4"/>
    </row>
    <row r="12" spans="1:38" ht="30" customHeight="1">
      <c r="A12" s="77"/>
      <c r="B12" s="78"/>
      <c r="C12" s="78"/>
      <c r="D12" s="78"/>
      <c r="E12" s="78"/>
      <c r="F12" s="78"/>
      <c r="G12" s="78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9"/>
      <c r="Z12" s="79"/>
      <c r="AA12" s="79"/>
      <c r="AB12" s="79"/>
      <c r="AC12" s="78"/>
      <c r="AD12" s="78"/>
      <c r="AE12" s="78"/>
      <c r="AF12" s="78"/>
      <c r="AG12" s="78"/>
      <c r="AH12" s="78"/>
      <c r="AI12" s="78"/>
      <c r="AJ12" s="78"/>
      <c r="AK12" s="78"/>
      <c r="AL12" s="80"/>
    </row>
    <row r="13" spans="1:38" ht="30" customHeight="1">
      <c r="A13" s="43"/>
      <c r="B13" s="46"/>
      <c r="C13" s="46"/>
      <c r="D13" s="46"/>
      <c r="E13" s="46"/>
      <c r="F13" s="46"/>
      <c r="G13" s="4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81"/>
      <c r="Z13" s="81"/>
      <c r="AA13" s="81"/>
      <c r="AB13" s="81"/>
      <c r="AC13" s="46"/>
      <c r="AD13" s="46"/>
      <c r="AE13" s="46"/>
      <c r="AF13" s="46"/>
      <c r="AG13" s="46"/>
      <c r="AH13" s="46"/>
      <c r="AI13" s="46"/>
      <c r="AJ13" s="46"/>
      <c r="AK13" s="46"/>
      <c r="AL13" s="44"/>
    </row>
    <row r="14" spans="1:38" ht="30" customHeight="1">
      <c r="A14" s="43"/>
      <c r="B14" s="46"/>
      <c r="C14" s="46"/>
      <c r="D14" s="46"/>
      <c r="E14" s="46"/>
      <c r="F14" s="46"/>
      <c r="G14" s="4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81"/>
      <c r="Z14" s="81"/>
      <c r="AA14" s="81"/>
      <c r="AB14" s="81"/>
      <c r="AC14" s="46"/>
      <c r="AD14" s="46"/>
      <c r="AE14" s="46"/>
      <c r="AF14" s="46"/>
      <c r="AG14" s="46"/>
      <c r="AH14" s="46"/>
      <c r="AI14" s="46"/>
      <c r="AJ14" s="46"/>
      <c r="AK14" s="46"/>
      <c r="AL14" s="44"/>
    </row>
    <row r="15" spans="1:38" ht="30" customHeight="1">
      <c r="A15" s="43"/>
      <c r="B15" s="46"/>
      <c r="C15" s="46"/>
      <c r="D15" s="46"/>
      <c r="E15" s="46"/>
      <c r="F15" s="46"/>
      <c r="G15" s="4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81"/>
      <c r="Z15" s="81"/>
      <c r="AA15" s="81"/>
      <c r="AB15" s="81"/>
      <c r="AC15" s="46"/>
      <c r="AD15" s="46"/>
      <c r="AE15" s="46"/>
      <c r="AF15" s="46"/>
      <c r="AG15" s="46"/>
      <c r="AH15" s="46"/>
      <c r="AI15" s="46"/>
      <c r="AJ15" s="46"/>
      <c r="AK15" s="46"/>
      <c r="AL15" s="44"/>
    </row>
    <row r="16" spans="1:38" ht="30" customHeight="1">
      <c r="A16" s="43"/>
      <c r="B16" s="46"/>
      <c r="C16" s="46"/>
      <c r="D16" s="46"/>
      <c r="E16" s="46"/>
      <c r="F16" s="46"/>
      <c r="G16" s="4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81"/>
      <c r="Z16" s="81"/>
      <c r="AA16" s="81"/>
      <c r="AB16" s="81"/>
      <c r="AC16" s="46"/>
      <c r="AD16" s="46"/>
      <c r="AE16" s="46"/>
      <c r="AF16" s="46"/>
      <c r="AG16" s="46"/>
      <c r="AH16" s="46"/>
      <c r="AI16" s="46"/>
      <c r="AJ16" s="46"/>
      <c r="AK16" s="46"/>
      <c r="AL16" s="44"/>
    </row>
    <row r="17" spans="1:38" ht="30" customHeight="1">
      <c r="A17" s="43"/>
      <c r="B17" s="46"/>
      <c r="C17" s="46"/>
      <c r="D17" s="46"/>
      <c r="E17" s="46"/>
      <c r="F17" s="46"/>
      <c r="G17" s="46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U17" s="279"/>
      <c r="V17" s="279"/>
      <c r="W17" s="279"/>
      <c r="X17" s="279"/>
      <c r="Y17" s="387"/>
      <c r="Z17" s="387"/>
      <c r="AA17" s="387"/>
      <c r="AB17" s="387"/>
      <c r="AC17" s="46"/>
      <c r="AD17" s="46"/>
      <c r="AE17" s="46"/>
      <c r="AF17" s="46"/>
      <c r="AG17" s="46"/>
      <c r="AH17" s="46"/>
      <c r="AI17" s="46"/>
      <c r="AJ17" s="46"/>
      <c r="AK17" s="46"/>
      <c r="AL17" s="44"/>
    </row>
    <row r="18" spans="1:38">
      <c r="A18" s="21"/>
      <c r="AL18" s="16"/>
    </row>
    <row r="19" spans="1:38">
      <c r="A19" s="21"/>
      <c r="AL19" s="16"/>
    </row>
    <row r="20" spans="1:38">
      <c r="A20" s="21"/>
      <c r="AL20" s="16"/>
    </row>
    <row r="21" spans="1:38">
      <c r="A21" s="21"/>
      <c r="AL21" s="16"/>
    </row>
    <row r="22" spans="1:38">
      <c r="A22" s="21"/>
      <c r="AL22" s="16"/>
    </row>
    <row r="23" spans="1:38">
      <c r="A23" s="21"/>
      <c r="AL23" s="16"/>
    </row>
    <row r="24" spans="1:38">
      <c r="A24" s="21"/>
      <c r="AL24" s="16"/>
    </row>
    <row r="25" spans="1:38">
      <c r="A25" s="21"/>
      <c r="AL25" s="16"/>
    </row>
    <row r="26" spans="1:38">
      <c r="A26" s="21"/>
      <c r="AL26" s="16"/>
    </row>
    <row r="27" spans="1:38">
      <c r="A27" s="21"/>
      <c r="AL27" s="16"/>
    </row>
    <row r="28" spans="1:38">
      <c r="A28" s="21"/>
      <c r="AL28" s="16"/>
    </row>
    <row r="29" spans="1:38">
      <c r="A29" s="21"/>
      <c r="AL29" s="16"/>
    </row>
    <row r="30" spans="1:38">
      <c r="A30" s="21"/>
      <c r="AL30" s="16"/>
    </row>
    <row r="31" spans="1:38">
      <c r="A31" s="21"/>
      <c r="AL31" s="16"/>
    </row>
    <row r="32" spans="1:38">
      <c r="A32" s="21"/>
      <c r="AL32" s="16"/>
    </row>
    <row r="33" spans="1:38">
      <c r="A33" s="21"/>
      <c r="AL33" s="16"/>
    </row>
    <row r="34" spans="1:38">
      <c r="A34" s="21"/>
      <c r="AL34" s="16"/>
    </row>
    <row r="35" spans="1:38">
      <c r="A35" s="21"/>
      <c r="AL35" s="16"/>
    </row>
    <row r="36" spans="1:38">
      <c r="A36" s="21"/>
      <c r="AL36" s="16"/>
    </row>
    <row r="37" spans="1:38">
      <c r="A37" s="21"/>
      <c r="AL37" s="16"/>
    </row>
    <row r="38" spans="1:38">
      <c r="A38" s="21"/>
      <c r="AL38" s="16"/>
    </row>
    <row r="39" spans="1:38">
      <c r="A39" s="21"/>
      <c r="AL39" s="16"/>
    </row>
    <row r="40" spans="1:38">
      <c r="A40" s="21"/>
      <c r="AL40" s="16"/>
    </row>
    <row r="41" spans="1:38">
      <c r="A41" s="21"/>
      <c r="AL41" s="16"/>
    </row>
    <row r="42" spans="1:38">
      <c r="A42" s="21"/>
      <c r="AL42" s="16"/>
    </row>
    <row r="43" spans="1:38">
      <c r="A43" s="21"/>
      <c r="AL43" s="16"/>
    </row>
    <row r="44" spans="1:38">
      <c r="A44" s="21"/>
      <c r="AL44" s="16"/>
    </row>
    <row r="45" spans="1:38">
      <c r="A45" s="21"/>
      <c r="AL45" s="16"/>
    </row>
    <row r="46" spans="1:38">
      <c r="A46" s="21"/>
      <c r="AL46" s="16"/>
    </row>
    <row r="47" spans="1:38">
      <c r="A47" s="21"/>
      <c r="AL47" s="16"/>
    </row>
    <row r="48" spans="1:38">
      <c r="A48" s="21"/>
      <c r="AL48" s="16"/>
    </row>
    <row r="49" spans="1:38">
      <c r="A49" s="21"/>
      <c r="AL49" s="16"/>
    </row>
    <row r="50" spans="1:38">
      <c r="A50" s="21"/>
      <c r="AL50" s="16"/>
    </row>
    <row r="51" spans="1:38">
      <c r="A51" s="21"/>
      <c r="AL51" s="16"/>
    </row>
    <row r="52" spans="1:38">
      <c r="A52" s="21"/>
      <c r="AL52" s="16"/>
    </row>
    <row r="53" spans="1:38">
      <c r="A53" s="21"/>
      <c r="AL53" s="16"/>
    </row>
    <row r="54" spans="1:38">
      <c r="A54" s="21"/>
      <c r="AL54" s="16"/>
    </row>
    <row r="55" spans="1:38">
      <c r="A55" s="21"/>
      <c r="AL55" s="16"/>
    </row>
    <row r="56" spans="1:38">
      <c r="A56" s="21"/>
      <c r="AL56" s="16"/>
    </row>
    <row r="57" spans="1:38">
      <c r="A57" s="21"/>
      <c r="AL57" s="16"/>
    </row>
    <row r="58" spans="1:38">
      <c r="A58" s="21"/>
      <c r="AL58" s="16"/>
    </row>
    <row r="59" spans="1:38">
      <c r="A59" s="21"/>
      <c r="AL59" s="16"/>
    </row>
    <row r="60" spans="1:38">
      <c r="A60" s="21"/>
      <c r="AL60" s="16"/>
    </row>
    <row r="61" spans="1:38">
      <c r="A61" s="21"/>
      <c r="AL61" s="16"/>
    </row>
    <row r="62" spans="1:38">
      <c r="A62" s="21"/>
      <c r="AL62" s="16"/>
    </row>
    <row r="63" spans="1:38">
      <c r="A63" s="21"/>
      <c r="AL63" s="16"/>
    </row>
    <row r="64" spans="1:38">
      <c r="A64" s="21"/>
      <c r="AL64" s="16"/>
    </row>
    <row r="65" spans="1:38">
      <c r="A65" s="21"/>
      <c r="AL65" s="16"/>
    </row>
    <row r="66" spans="1:38">
      <c r="A66" s="21"/>
      <c r="AL66" s="16"/>
    </row>
    <row r="67" spans="1:38">
      <c r="A67" s="21"/>
      <c r="AL67" s="16"/>
    </row>
    <row r="68" spans="1:38">
      <c r="A68" s="21"/>
      <c r="AL68" s="16"/>
    </row>
    <row r="69" spans="1:38">
      <c r="A69" s="21"/>
      <c r="AL69" s="16"/>
    </row>
    <row r="70" spans="1:38">
      <c r="A70" s="21"/>
      <c r="AL70" s="16"/>
    </row>
    <row r="71" spans="1:38">
      <c r="A71" s="21"/>
      <c r="AL71" s="16"/>
    </row>
    <row r="72" spans="1:38">
      <c r="A72" s="21"/>
      <c r="AL72" s="16"/>
    </row>
    <row r="73" spans="1:38">
      <c r="A73" s="21"/>
      <c r="AL73" s="16"/>
    </row>
    <row r="74" spans="1:38">
      <c r="A74" s="21"/>
      <c r="AL74" s="16"/>
    </row>
    <row r="75" spans="1:38">
      <c r="A75" s="21"/>
      <c r="AL75" s="16"/>
    </row>
    <row r="76" spans="1:38">
      <c r="A76" s="21"/>
      <c r="AL76" s="16"/>
    </row>
    <row r="77" spans="1:38">
      <c r="A77" s="21"/>
      <c r="AL77" s="16"/>
    </row>
    <row r="78" spans="1:38">
      <c r="A78" s="21"/>
      <c r="AL78" s="16"/>
    </row>
    <row r="79" spans="1:38">
      <c r="A79" s="21"/>
      <c r="AL79" s="16"/>
    </row>
    <row r="80" spans="1:38">
      <c r="A80" s="21"/>
      <c r="AL80" s="16"/>
    </row>
    <row r="81" spans="1:38">
      <c r="A81" s="21"/>
      <c r="AL81" s="16"/>
    </row>
    <row r="82" spans="1:38">
      <c r="A82" s="21"/>
      <c r="AL82" s="16"/>
    </row>
    <row r="83" spans="1:38">
      <c r="A83" s="21"/>
      <c r="AL83" s="16"/>
    </row>
    <row r="84" spans="1:38">
      <c r="A84" s="21"/>
      <c r="AL84" s="16"/>
    </row>
    <row r="85" spans="1:38">
      <c r="A85" s="21"/>
      <c r="AL85" s="16"/>
    </row>
    <row r="86" spans="1:38">
      <c r="A86" s="21"/>
      <c r="AL86" s="16"/>
    </row>
    <row r="87" spans="1:38">
      <c r="A87" s="21"/>
      <c r="AL87" s="16"/>
    </row>
    <row r="88" spans="1:38">
      <c r="A88" s="21"/>
      <c r="AL88" s="16"/>
    </row>
    <row r="89" spans="1:38">
      <c r="A89" s="21"/>
      <c r="AL89" s="16"/>
    </row>
    <row r="90" spans="1:38">
      <c r="A90" s="21"/>
      <c r="AL90" s="16"/>
    </row>
    <row r="91" spans="1:38">
      <c r="A91" s="21"/>
      <c r="AL91" s="16"/>
    </row>
    <row r="92" spans="1:38">
      <c r="A92" s="21"/>
      <c r="AL92" s="16"/>
    </row>
    <row r="93" spans="1:38">
      <c r="A93" s="21"/>
      <c r="AL93" s="16"/>
    </row>
    <row r="94" spans="1:38">
      <c r="A94" s="21"/>
      <c r="AL94" s="16"/>
    </row>
    <row r="95" spans="1:38">
      <c r="A95" s="21"/>
      <c r="AL95" s="16"/>
    </row>
    <row r="96" spans="1:38">
      <c r="A96" s="21"/>
      <c r="AL96" s="16"/>
    </row>
    <row r="97" spans="1:38">
      <c r="A97" s="21"/>
      <c r="AL97" s="16"/>
    </row>
    <row r="98" spans="1:38">
      <c r="A98" s="21"/>
      <c r="AL98" s="16"/>
    </row>
    <row r="99" spans="1:38">
      <c r="A99" s="21"/>
      <c r="AL99" s="16"/>
    </row>
    <row r="100" spans="1:38">
      <c r="A100" s="21"/>
      <c r="AL100" s="16"/>
    </row>
    <row r="101" spans="1:38">
      <c r="A101" s="21"/>
      <c r="AL101" s="16"/>
    </row>
    <row r="102" spans="1:38">
      <c r="A102" s="21"/>
      <c r="AL102" s="16"/>
    </row>
    <row r="103" spans="1:38" ht="13.5" thickBot="1">
      <c r="A103" s="2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4"/>
    </row>
  </sheetData>
  <mergeCells count="26">
    <mergeCell ref="U7:V7"/>
    <mergeCell ref="K8:L8"/>
    <mergeCell ref="H17:X17"/>
    <mergeCell ref="Y17:AB17"/>
    <mergeCell ref="U8:V8"/>
    <mergeCell ref="A10:AL11"/>
    <mergeCell ref="M8:N8"/>
    <mergeCell ref="O8:P8"/>
    <mergeCell ref="Q8:R8"/>
    <mergeCell ref="S8:T8"/>
    <mergeCell ref="K1:AB4"/>
    <mergeCell ref="AC1:AL6"/>
    <mergeCell ref="K5:AB6"/>
    <mergeCell ref="A7:J7"/>
    <mergeCell ref="W7:Y7"/>
    <mergeCell ref="Z7:AB7"/>
    <mergeCell ref="AC7:AL8"/>
    <mergeCell ref="A8:J8"/>
    <mergeCell ref="W8:Y8"/>
    <mergeCell ref="Z8:AB8"/>
    <mergeCell ref="A1:J6"/>
    <mergeCell ref="K7:L7"/>
    <mergeCell ref="M7:N7"/>
    <mergeCell ref="O7:P7"/>
    <mergeCell ref="Q7:R7"/>
    <mergeCell ref="S7:T7"/>
  </mergeCells>
  <printOptions horizontalCentered="1" gridLinesSet="0"/>
  <pageMargins left="0.25" right="0.25" top="0.143700787" bottom="0.143700787" header="0" footer="0"/>
  <pageSetup paperSize="9" scale="4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AC5BD-CB41-4A5D-A659-CFAE602044F5}">
  <sheetPr>
    <pageSetUpPr fitToPage="1"/>
  </sheetPr>
  <dimension ref="A1:AZ103"/>
  <sheetViews>
    <sheetView showGridLines="0" view="pageBreakPreview" topLeftCell="B73" zoomScaleNormal="100" zoomScaleSheetLayoutView="100" workbookViewId="0">
      <selection activeCell="A10" sqref="A10:AL11"/>
    </sheetView>
  </sheetViews>
  <sheetFormatPr defaultColWidth="9.140625" defaultRowHeight="12.75"/>
  <cols>
    <col min="1" max="10" width="3.7109375" style="2" customWidth="1"/>
    <col min="11" max="14" width="10.7109375" style="2" customWidth="1"/>
    <col min="15" max="28" width="5.7109375" style="2" customWidth="1"/>
    <col min="29" max="29" width="3.7109375" style="2" customWidth="1"/>
    <col min="30" max="30" width="7.7109375" style="2" customWidth="1"/>
    <col min="31" max="38" width="3.7109375" style="2" customWidth="1"/>
    <col min="39" max="40" width="9.140625" style="2"/>
    <col min="41" max="52" width="9.140625" style="13"/>
    <col min="53" max="16384" width="9.140625" style="2"/>
  </cols>
  <sheetData>
    <row r="1" spans="1:38" ht="24.75" customHeight="1">
      <c r="A1" s="135" t="s">
        <v>35</v>
      </c>
      <c r="B1" s="135"/>
      <c r="C1" s="112"/>
      <c r="D1" s="112"/>
      <c r="E1" s="112"/>
      <c r="F1" s="112"/>
      <c r="G1" s="112"/>
      <c r="H1" s="112"/>
      <c r="I1" s="112"/>
      <c r="J1" s="113"/>
      <c r="K1" s="111" t="s">
        <v>41</v>
      </c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3"/>
      <c r="AC1" s="89"/>
      <c r="AD1" s="191"/>
      <c r="AE1" s="191"/>
      <c r="AF1" s="191"/>
      <c r="AG1" s="191"/>
      <c r="AH1" s="191"/>
      <c r="AI1" s="191"/>
      <c r="AJ1" s="191"/>
      <c r="AK1" s="191"/>
      <c r="AL1" s="192"/>
    </row>
    <row r="2" spans="1:38" ht="15" customHeight="1">
      <c r="A2" s="136"/>
      <c r="B2" s="136"/>
      <c r="C2" s="115"/>
      <c r="D2" s="115"/>
      <c r="E2" s="115"/>
      <c r="F2" s="115"/>
      <c r="G2" s="115"/>
      <c r="H2" s="115"/>
      <c r="I2" s="115"/>
      <c r="J2" s="116"/>
      <c r="K2" s="114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/>
      <c r="AC2" s="193"/>
      <c r="AD2" s="194"/>
      <c r="AE2" s="194"/>
      <c r="AF2" s="194"/>
      <c r="AG2" s="194"/>
      <c r="AH2" s="194"/>
      <c r="AI2" s="194"/>
      <c r="AJ2" s="194"/>
      <c r="AK2" s="194"/>
      <c r="AL2" s="195"/>
    </row>
    <row r="3" spans="1:38" ht="12.75" customHeight="1">
      <c r="A3" s="136"/>
      <c r="B3" s="136"/>
      <c r="C3" s="115"/>
      <c r="D3" s="115"/>
      <c r="E3" s="115"/>
      <c r="F3" s="115"/>
      <c r="G3" s="115"/>
      <c r="H3" s="115"/>
      <c r="I3" s="115"/>
      <c r="J3" s="116"/>
      <c r="K3" s="114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6"/>
      <c r="AC3" s="193"/>
      <c r="AD3" s="194"/>
      <c r="AE3" s="194"/>
      <c r="AF3" s="194"/>
      <c r="AG3" s="194"/>
      <c r="AH3" s="194"/>
      <c r="AI3" s="194"/>
      <c r="AJ3" s="194"/>
      <c r="AK3" s="194"/>
      <c r="AL3" s="195"/>
    </row>
    <row r="4" spans="1:38" ht="70.5" customHeight="1">
      <c r="A4" s="136"/>
      <c r="B4" s="136"/>
      <c r="C4" s="115"/>
      <c r="D4" s="115"/>
      <c r="E4" s="115"/>
      <c r="F4" s="115"/>
      <c r="G4" s="115"/>
      <c r="H4" s="115"/>
      <c r="I4" s="115"/>
      <c r="J4" s="116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9"/>
      <c r="AC4" s="193"/>
      <c r="AD4" s="194"/>
      <c r="AE4" s="194"/>
      <c r="AF4" s="194"/>
      <c r="AG4" s="194"/>
      <c r="AH4" s="194"/>
      <c r="AI4" s="194"/>
      <c r="AJ4" s="194"/>
      <c r="AK4" s="194"/>
      <c r="AL4" s="195"/>
    </row>
    <row r="5" spans="1:38" ht="11.25" customHeight="1">
      <c r="A5" s="136"/>
      <c r="B5" s="136"/>
      <c r="C5" s="115"/>
      <c r="D5" s="115"/>
      <c r="E5" s="115"/>
      <c r="F5" s="115"/>
      <c r="G5" s="115"/>
      <c r="H5" s="115"/>
      <c r="I5" s="115"/>
      <c r="J5" s="116"/>
      <c r="K5" s="104" t="s">
        <v>67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6"/>
      <c r="AC5" s="193"/>
      <c r="AD5" s="194"/>
      <c r="AE5" s="194"/>
      <c r="AF5" s="194"/>
      <c r="AG5" s="194"/>
      <c r="AH5" s="194"/>
      <c r="AI5" s="194"/>
      <c r="AJ5" s="194"/>
      <c r="AK5" s="194"/>
      <c r="AL5" s="195"/>
    </row>
    <row r="6" spans="1:38" ht="6.75" customHeight="1">
      <c r="A6" s="137"/>
      <c r="B6" s="137"/>
      <c r="C6" s="118"/>
      <c r="D6" s="118"/>
      <c r="E6" s="118"/>
      <c r="F6" s="118"/>
      <c r="G6" s="118"/>
      <c r="H6" s="118"/>
      <c r="I6" s="118"/>
      <c r="J6" s="119"/>
      <c r="K6" s="107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9"/>
      <c r="AC6" s="196"/>
      <c r="AD6" s="197"/>
      <c r="AE6" s="197"/>
      <c r="AF6" s="197"/>
      <c r="AG6" s="197"/>
      <c r="AH6" s="197"/>
      <c r="AI6" s="197"/>
      <c r="AJ6" s="197"/>
      <c r="AK6" s="197"/>
      <c r="AL6" s="198"/>
    </row>
    <row r="7" spans="1:38" ht="18" customHeight="1">
      <c r="A7" s="132" t="s">
        <v>12</v>
      </c>
      <c r="B7" s="132"/>
      <c r="C7" s="187"/>
      <c r="D7" s="187"/>
      <c r="E7" s="187"/>
      <c r="F7" s="187"/>
      <c r="G7" s="187"/>
      <c r="H7" s="187"/>
      <c r="I7" s="187"/>
      <c r="J7" s="188"/>
      <c r="K7" s="98" t="s">
        <v>13</v>
      </c>
      <c r="L7" s="98"/>
      <c r="M7" s="98" t="s">
        <v>14</v>
      </c>
      <c r="N7" s="98"/>
      <c r="O7" s="98" t="s">
        <v>15</v>
      </c>
      <c r="P7" s="98"/>
      <c r="Q7" s="98" t="s">
        <v>16</v>
      </c>
      <c r="R7" s="98"/>
      <c r="S7" s="98" t="s">
        <v>17</v>
      </c>
      <c r="T7" s="98"/>
      <c r="U7" s="98" t="s">
        <v>18</v>
      </c>
      <c r="V7" s="98"/>
      <c r="W7" s="99" t="s">
        <v>19</v>
      </c>
      <c r="X7" s="99"/>
      <c r="Y7" s="99"/>
      <c r="Z7" s="98" t="s">
        <v>20</v>
      </c>
      <c r="AA7" s="98"/>
      <c r="AB7" s="98"/>
      <c r="AC7" s="199" t="s">
        <v>175</v>
      </c>
      <c r="AD7" s="200"/>
      <c r="AE7" s="200"/>
      <c r="AF7" s="200"/>
      <c r="AG7" s="200"/>
      <c r="AH7" s="200"/>
      <c r="AI7" s="200"/>
      <c r="AJ7" s="200"/>
      <c r="AK7" s="200"/>
      <c r="AL7" s="201"/>
    </row>
    <row r="8" spans="1:38" ht="17.25" customHeight="1" thickBot="1">
      <c r="A8" s="129" t="s">
        <v>37</v>
      </c>
      <c r="B8" s="129"/>
      <c r="C8" s="130"/>
      <c r="D8" s="130"/>
      <c r="E8" s="130"/>
      <c r="F8" s="130"/>
      <c r="G8" s="130"/>
      <c r="H8" s="130"/>
      <c r="I8" s="130"/>
      <c r="J8" s="131"/>
      <c r="K8" s="102" t="s">
        <v>38</v>
      </c>
      <c r="L8" s="103"/>
      <c r="M8" s="100" t="s">
        <v>45</v>
      </c>
      <c r="N8" s="101"/>
      <c r="O8" s="102" t="s">
        <v>39</v>
      </c>
      <c r="P8" s="103"/>
      <c r="Q8" s="100" t="s">
        <v>46</v>
      </c>
      <c r="R8" s="101"/>
      <c r="S8" s="102" t="s">
        <v>47</v>
      </c>
      <c r="T8" s="103"/>
      <c r="U8" s="102" t="s">
        <v>48</v>
      </c>
      <c r="V8" s="103"/>
      <c r="W8" s="120" t="s">
        <v>49</v>
      </c>
      <c r="X8" s="121"/>
      <c r="Y8" s="122"/>
      <c r="Z8" s="102" t="s">
        <v>156</v>
      </c>
      <c r="AA8" s="110"/>
      <c r="AB8" s="103"/>
      <c r="AC8" s="126"/>
      <c r="AD8" s="127"/>
      <c r="AE8" s="127"/>
      <c r="AF8" s="127"/>
      <c r="AG8" s="127"/>
      <c r="AH8" s="127"/>
      <c r="AI8" s="127"/>
      <c r="AJ8" s="127"/>
      <c r="AK8" s="127"/>
      <c r="AL8" s="128"/>
    </row>
    <row r="9" spans="1:38" ht="15" customHeight="1" thickBot="1">
      <c r="A9" s="68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69"/>
    </row>
    <row r="10" spans="1:38" ht="15" customHeight="1">
      <c r="A10" s="219" t="s">
        <v>184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1"/>
    </row>
    <row r="11" spans="1:38" ht="15" customHeight="1" thickBot="1">
      <c r="A11" s="222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4"/>
    </row>
    <row r="12" spans="1:38" ht="30" customHeight="1">
      <c r="A12" s="77"/>
      <c r="B12" s="78"/>
      <c r="C12" s="78"/>
      <c r="D12" s="78"/>
      <c r="E12" s="78"/>
      <c r="F12" s="78"/>
      <c r="G12" s="78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9"/>
      <c r="Z12" s="79"/>
      <c r="AA12" s="79"/>
      <c r="AB12" s="79"/>
      <c r="AC12" s="78"/>
      <c r="AD12" s="78"/>
      <c r="AE12" s="78"/>
      <c r="AF12" s="78"/>
      <c r="AG12" s="78"/>
      <c r="AH12" s="78"/>
      <c r="AI12" s="78"/>
      <c r="AJ12" s="78"/>
      <c r="AK12" s="78"/>
      <c r="AL12" s="80"/>
    </row>
    <row r="13" spans="1:38" ht="30" customHeight="1">
      <c r="A13" s="43"/>
      <c r="B13" s="46"/>
      <c r="C13" s="46"/>
      <c r="D13" s="46"/>
      <c r="E13" s="46"/>
      <c r="F13" s="46"/>
      <c r="G13" s="4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81"/>
      <c r="Z13" s="81"/>
      <c r="AA13" s="81"/>
      <c r="AB13" s="81"/>
      <c r="AC13" s="46"/>
      <c r="AD13" s="46"/>
      <c r="AE13" s="46"/>
      <c r="AF13" s="46"/>
      <c r="AG13" s="46"/>
      <c r="AH13" s="46"/>
      <c r="AI13" s="46"/>
      <c r="AJ13" s="46"/>
      <c r="AK13" s="46"/>
      <c r="AL13" s="44"/>
    </row>
    <row r="14" spans="1:38" ht="30" customHeight="1">
      <c r="A14" s="43"/>
      <c r="B14" s="46"/>
      <c r="C14" s="46"/>
      <c r="D14" s="46"/>
      <c r="E14" s="46"/>
      <c r="F14" s="46"/>
      <c r="G14" s="4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81"/>
      <c r="Z14" s="81"/>
      <c r="AA14" s="81"/>
      <c r="AB14" s="81"/>
      <c r="AC14" s="46"/>
      <c r="AD14" s="46"/>
      <c r="AE14" s="46"/>
      <c r="AF14" s="46"/>
      <c r="AG14" s="46"/>
      <c r="AH14" s="46"/>
      <c r="AI14" s="46"/>
      <c r="AJ14" s="46"/>
      <c r="AK14" s="46"/>
      <c r="AL14" s="44"/>
    </row>
    <row r="15" spans="1:38" ht="30" customHeight="1">
      <c r="A15" s="43"/>
      <c r="B15" s="46"/>
      <c r="C15" s="46"/>
      <c r="D15" s="46"/>
      <c r="E15" s="46"/>
      <c r="F15" s="46"/>
      <c r="G15" s="4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81"/>
      <c r="Z15" s="81"/>
      <c r="AA15" s="81"/>
      <c r="AB15" s="81"/>
      <c r="AC15" s="46"/>
      <c r="AD15" s="46"/>
      <c r="AE15" s="46"/>
      <c r="AF15" s="46"/>
      <c r="AG15" s="46"/>
      <c r="AH15" s="46"/>
      <c r="AI15" s="46"/>
      <c r="AJ15" s="46"/>
      <c r="AK15" s="46"/>
      <c r="AL15" s="44"/>
    </row>
    <row r="16" spans="1:38" ht="30" customHeight="1">
      <c r="A16" s="43"/>
      <c r="B16" s="46"/>
      <c r="C16" s="46"/>
      <c r="D16" s="46"/>
      <c r="E16" s="46"/>
      <c r="F16" s="46"/>
      <c r="G16" s="4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81"/>
      <c r="Z16" s="81"/>
      <c r="AA16" s="81"/>
      <c r="AB16" s="81"/>
      <c r="AC16" s="46"/>
      <c r="AD16" s="46"/>
      <c r="AE16" s="46"/>
      <c r="AF16" s="46"/>
      <c r="AG16" s="46"/>
      <c r="AH16" s="46"/>
      <c r="AI16" s="46"/>
      <c r="AJ16" s="46"/>
      <c r="AK16" s="46"/>
      <c r="AL16" s="44"/>
    </row>
    <row r="17" spans="1:38" ht="30" customHeight="1">
      <c r="A17" s="43"/>
      <c r="B17" s="46"/>
      <c r="C17" s="46"/>
      <c r="D17" s="46"/>
      <c r="E17" s="46"/>
      <c r="F17" s="46"/>
      <c r="G17" s="46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U17" s="279"/>
      <c r="V17" s="279"/>
      <c r="W17" s="279"/>
      <c r="X17" s="279"/>
      <c r="Y17" s="387"/>
      <c r="Z17" s="387"/>
      <c r="AA17" s="387"/>
      <c r="AB17" s="387"/>
      <c r="AC17" s="46"/>
      <c r="AD17" s="46"/>
      <c r="AE17" s="46"/>
      <c r="AF17" s="46"/>
      <c r="AG17" s="46"/>
      <c r="AH17" s="46"/>
      <c r="AI17" s="46"/>
      <c r="AJ17" s="46"/>
      <c r="AK17" s="46"/>
      <c r="AL17" s="44"/>
    </row>
    <row r="18" spans="1:38">
      <c r="A18" s="21"/>
      <c r="AL18" s="16"/>
    </row>
    <row r="19" spans="1:38">
      <c r="A19" s="21"/>
      <c r="AL19" s="16"/>
    </row>
    <row r="20" spans="1:38">
      <c r="A20" s="21"/>
      <c r="AL20" s="16"/>
    </row>
    <row r="21" spans="1:38">
      <c r="A21" s="21"/>
      <c r="AL21" s="16"/>
    </row>
    <row r="22" spans="1:38">
      <c r="A22" s="21"/>
      <c r="AL22" s="16"/>
    </row>
    <row r="23" spans="1:38">
      <c r="A23" s="21"/>
      <c r="AL23" s="16"/>
    </row>
    <row r="24" spans="1:38">
      <c r="A24" s="21"/>
      <c r="AL24" s="16"/>
    </row>
    <row r="25" spans="1:38">
      <c r="A25" s="21"/>
      <c r="AL25" s="16"/>
    </row>
    <row r="26" spans="1:38">
      <c r="A26" s="21"/>
      <c r="AL26" s="16"/>
    </row>
    <row r="27" spans="1:38">
      <c r="A27" s="21"/>
      <c r="AL27" s="16"/>
    </row>
    <row r="28" spans="1:38">
      <c r="A28" s="21"/>
      <c r="AL28" s="16"/>
    </row>
    <row r="29" spans="1:38">
      <c r="A29" s="21"/>
      <c r="AL29" s="16"/>
    </row>
    <row r="30" spans="1:38">
      <c r="A30" s="21"/>
      <c r="AL30" s="16"/>
    </row>
    <row r="31" spans="1:38">
      <c r="A31" s="21"/>
      <c r="AL31" s="16"/>
    </row>
    <row r="32" spans="1:38">
      <c r="A32" s="21"/>
      <c r="AL32" s="16"/>
    </row>
    <row r="33" spans="1:38">
      <c r="A33" s="21"/>
      <c r="AL33" s="16"/>
    </row>
    <row r="34" spans="1:38">
      <c r="A34" s="21"/>
      <c r="AL34" s="16"/>
    </row>
    <row r="35" spans="1:38">
      <c r="A35" s="21"/>
      <c r="AL35" s="16"/>
    </row>
    <row r="36" spans="1:38">
      <c r="A36" s="21"/>
      <c r="AL36" s="16"/>
    </row>
    <row r="37" spans="1:38">
      <c r="A37" s="21"/>
      <c r="AL37" s="16"/>
    </row>
    <row r="38" spans="1:38">
      <c r="A38" s="21"/>
      <c r="AL38" s="16"/>
    </row>
    <row r="39" spans="1:38">
      <c r="A39" s="21"/>
      <c r="AL39" s="16"/>
    </row>
    <row r="40" spans="1:38">
      <c r="A40" s="21"/>
      <c r="AL40" s="16"/>
    </row>
    <row r="41" spans="1:38">
      <c r="A41" s="21"/>
      <c r="AL41" s="16"/>
    </row>
    <row r="42" spans="1:38">
      <c r="A42" s="21"/>
      <c r="AL42" s="16"/>
    </row>
    <row r="43" spans="1:38">
      <c r="A43" s="21"/>
      <c r="AL43" s="16"/>
    </row>
    <row r="44" spans="1:38">
      <c r="A44" s="21"/>
      <c r="AL44" s="16"/>
    </row>
    <row r="45" spans="1:38">
      <c r="A45" s="21"/>
      <c r="AL45" s="16"/>
    </row>
    <row r="46" spans="1:38">
      <c r="A46" s="21"/>
      <c r="AL46" s="16"/>
    </row>
    <row r="47" spans="1:38">
      <c r="A47" s="21"/>
      <c r="AL47" s="16"/>
    </row>
    <row r="48" spans="1:38">
      <c r="A48" s="21"/>
      <c r="AL48" s="16"/>
    </row>
    <row r="49" spans="1:38">
      <c r="A49" s="21"/>
      <c r="AL49" s="16"/>
    </row>
    <row r="50" spans="1:38">
      <c r="A50" s="21"/>
      <c r="AL50" s="16"/>
    </row>
    <row r="51" spans="1:38">
      <c r="A51" s="21"/>
      <c r="AL51" s="16"/>
    </row>
    <row r="52" spans="1:38">
      <c r="A52" s="21"/>
      <c r="AL52" s="16"/>
    </row>
    <row r="53" spans="1:38">
      <c r="A53" s="21"/>
      <c r="AL53" s="16"/>
    </row>
    <row r="54" spans="1:38">
      <c r="A54" s="21"/>
      <c r="AL54" s="16"/>
    </row>
    <row r="55" spans="1:38">
      <c r="A55" s="21"/>
      <c r="AL55" s="16"/>
    </row>
    <row r="56" spans="1:38">
      <c r="A56" s="21"/>
      <c r="AL56" s="16"/>
    </row>
    <row r="57" spans="1:38">
      <c r="A57" s="21"/>
      <c r="AL57" s="16"/>
    </row>
    <row r="58" spans="1:38">
      <c r="A58" s="21"/>
      <c r="AL58" s="16"/>
    </row>
    <row r="59" spans="1:38">
      <c r="A59" s="21"/>
      <c r="AL59" s="16"/>
    </row>
    <row r="60" spans="1:38">
      <c r="A60" s="21"/>
      <c r="AL60" s="16"/>
    </row>
    <row r="61" spans="1:38">
      <c r="A61" s="21"/>
      <c r="AL61" s="16"/>
    </row>
    <row r="62" spans="1:38">
      <c r="A62" s="21"/>
      <c r="AL62" s="16"/>
    </row>
    <row r="63" spans="1:38">
      <c r="A63" s="21"/>
      <c r="AL63" s="16"/>
    </row>
    <row r="64" spans="1:38">
      <c r="A64" s="21"/>
      <c r="AL64" s="16"/>
    </row>
    <row r="65" spans="1:38">
      <c r="A65" s="21"/>
      <c r="AL65" s="16"/>
    </row>
    <row r="66" spans="1:38">
      <c r="A66" s="21"/>
      <c r="AL66" s="16"/>
    </row>
    <row r="67" spans="1:38">
      <c r="A67" s="21"/>
      <c r="AL67" s="16"/>
    </row>
    <row r="68" spans="1:38">
      <c r="A68" s="21"/>
      <c r="AL68" s="16"/>
    </row>
    <row r="69" spans="1:38">
      <c r="A69" s="21"/>
      <c r="AL69" s="16"/>
    </row>
    <row r="70" spans="1:38">
      <c r="A70" s="21"/>
      <c r="AL70" s="16"/>
    </row>
    <row r="71" spans="1:38">
      <c r="A71" s="21"/>
      <c r="AL71" s="16"/>
    </row>
    <row r="72" spans="1:38">
      <c r="A72" s="21"/>
      <c r="AL72" s="16"/>
    </row>
    <row r="73" spans="1:38">
      <c r="A73" s="21"/>
      <c r="AL73" s="16"/>
    </row>
    <row r="74" spans="1:38">
      <c r="A74" s="21"/>
      <c r="AL74" s="16"/>
    </row>
    <row r="75" spans="1:38">
      <c r="A75" s="21"/>
      <c r="AL75" s="16"/>
    </row>
    <row r="76" spans="1:38">
      <c r="A76" s="21"/>
      <c r="AL76" s="16"/>
    </row>
    <row r="77" spans="1:38">
      <c r="A77" s="21"/>
      <c r="AL77" s="16"/>
    </row>
    <row r="78" spans="1:38">
      <c r="A78" s="21"/>
      <c r="AL78" s="16"/>
    </row>
    <row r="79" spans="1:38">
      <c r="A79" s="21"/>
      <c r="AL79" s="16"/>
    </row>
    <row r="80" spans="1:38">
      <c r="A80" s="21"/>
      <c r="AL80" s="16"/>
    </row>
    <row r="81" spans="1:38">
      <c r="A81" s="21"/>
      <c r="AL81" s="16"/>
    </row>
    <row r="82" spans="1:38">
      <c r="A82" s="21"/>
      <c r="AL82" s="16"/>
    </row>
    <row r="83" spans="1:38">
      <c r="A83" s="21"/>
      <c r="AL83" s="16"/>
    </row>
    <row r="84" spans="1:38">
      <c r="A84" s="21"/>
      <c r="AL84" s="16"/>
    </row>
    <row r="85" spans="1:38">
      <c r="A85" s="21"/>
      <c r="AL85" s="16"/>
    </row>
    <row r="86" spans="1:38">
      <c r="A86" s="21"/>
      <c r="AL86" s="16"/>
    </row>
    <row r="87" spans="1:38">
      <c r="A87" s="21"/>
      <c r="AL87" s="16"/>
    </row>
    <row r="88" spans="1:38">
      <c r="A88" s="21"/>
      <c r="AL88" s="16"/>
    </row>
    <row r="89" spans="1:38">
      <c r="A89" s="21"/>
      <c r="AL89" s="16"/>
    </row>
    <row r="90" spans="1:38">
      <c r="A90" s="21"/>
      <c r="AL90" s="16"/>
    </row>
    <row r="91" spans="1:38">
      <c r="A91" s="21"/>
      <c r="AL91" s="16"/>
    </row>
    <row r="92" spans="1:38">
      <c r="A92" s="21"/>
      <c r="AL92" s="16"/>
    </row>
    <row r="93" spans="1:38">
      <c r="A93" s="21"/>
      <c r="AL93" s="16"/>
    </row>
    <row r="94" spans="1:38">
      <c r="A94" s="21"/>
      <c r="AL94" s="16"/>
    </row>
    <row r="95" spans="1:38">
      <c r="A95" s="21"/>
      <c r="AL95" s="16"/>
    </row>
    <row r="96" spans="1:38">
      <c r="A96" s="21"/>
      <c r="AL96" s="16"/>
    </row>
    <row r="97" spans="1:38">
      <c r="A97" s="21"/>
      <c r="AL97" s="16"/>
    </row>
    <row r="98" spans="1:38">
      <c r="A98" s="21"/>
      <c r="AL98" s="16"/>
    </row>
    <row r="99" spans="1:38">
      <c r="A99" s="21"/>
      <c r="AL99" s="16"/>
    </row>
    <row r="100" spans="1:38">
      <c r="A100" s="21"/>
      <c r="AL100" s="16"/>
    </row>
    <row r="101" spans="1:38">
      <c r="A101" s="21"/>
      <c r="AL101" s="16"/>
    </row>
    <row r="102" spans="1:38">
      <c r="A102" s="21"/>
      <c r="AL102" s="16"/>
    </row>
    <row r="103" spans="1:38" ht="13.5" thickBot="1">
      <c r="A103" s="2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4"/>
    </row>
  </sheetData>
  <mergeCells count="26">
    <mergeCell ref="U8:V8"/>
    <mergeCell ref="W8:Y8"/>
    <mergeCell ref="Z8:AB8"/>
    <mergeCell ref="A10:AL11"/>
    <mergeCell ref="H17:X17"/>
    <mergeCell ref="Y17:AB17"/>
    <mergeCell ref="U7:V7"/>
    <mergeCell ref="W7:Y7"/>
    <mergeCell ref="Z7:AB7"/>
    <mergeCell ref="AC7:AL8"/>
    <mergeCell ref="A8:J8"/>
    <mergeCell ref="K8:L8"/>
    <mergeCell ref="M8:N8"/>
    <mergeCell ref="O8:P8"/>
    <mergeCell ref="Q8:R8"/>
    <mergeCell ref="S8:T8"/>
    <mergeCell ref="A1:J6"/>
    <mergeCell ref="K1:AB4"/>
    <mergeCell ref="AC1:AL6"/>
    <mergeCell ref="K5:AB6"/>
    <mergeCell ref="A7:J7"/>
    <mergeCell ref="K7:L7"/>
    <mergeCell ref="M7:N7"/>
    <mergeCell ref="O7:P7"/>
    <mergeCell ref="Q7:R7"/>
    <mergeCell ref="S7:T7"/>
  </mergeCells>
  <printOptions horizontalCentered="1" gridLinesSet="0"/>
  <pageMargins left="0.25" right="0.25" top="0.143700787" bottom="0.143700787" header="0" footer="0"/>
  <pageSetup paperSize="9" scale="4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Cover</vt:lpstr>
      <vt:lpstr>REVISION</vt:lpstr>
      <vt:lpstr>REFERENCES</vt:lpstr>
      <vt:lpstr>UPS 110 VAC </vt:lpstr>
      <vt:lpstr>NON UPS 230 VAC</vt:lpstr>
      <vt:lpstr>24 VDC CHARGER</vt:lpstr>
      <vt:lpstr>(APPENDIX A) </vt:lpstr>
      <vt:lpstr> (APPENDIX B)</vt:lpstr>
      <vt:lpstr> (APPENDIX B) (2)</vt:lpstr>
      <vt:lpstr>' (APPENDIX B)'!Print_Area</vt:lpstr>
      <vt:lpstr>' (APPENDIX B) (2)'!Print_Area</vt:lpstr>
      <vt:lpstr>'(APPENDIX A) '!Print_Area</vt:lpstr>
      <vt:lpstr>'24 VDC CHARGER'!Print_Area</vt:lpstr>
      <vt:lpstr>Cover!Print_Area</vt:lpstr>
      <vt:lpstr>'NON UPS 230 VAC'!Print_Area</vt:lpstr>
      <vt:lpstr>REFERENCES!Print_Area</vt:lpstr>
      <vt:lpstr>REVISION!Print_Area</vt:lpstr>
      <vt:lpstr>'UPS 110 VAC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AmirHasan Sheikhalian</dc:creator>
  <cp:lastModifiedBy>Parisa HajiSadeghi</cp:lastModifiedBy>
  <cp:lastPrinted>2025-02-02T09:06:17Z</cp:lastPrinted>
  <dcterms:created xsi:type="dcterms:W3CDTF">1996-10-14T23:33:28Z</dcterms:created>
  <dcterms:modified xsi:type="dcterms:W3CDTF">2025-02-02T09:06:57Z</dcterms:modified>
</cp:coreProperties>
</file>