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.zafari\Desktop\WBS_V02\NATIVE\"/>
    </mc:Choice>
  </mc:AlternateContent>
  <bookViews>
    <workbookView xWindow="-120" yWindow="-120" windowWidth="20730" windowHeight="11760"/>
  </bookViews>
  <sheets>
    <sheet name="Cover" sheetId="32" r:id="rId1"/>
    <sheet name="REVISION" sheetId="33" r:id="rId2"/>
    <sheet name="WBS" sheetId="35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</externalReferences>
  <definedNames>
    <definedName name="______________old3" localSheetId="2" hidden="1">{#N/A,#N/A,FALSE,"Summary";#N/A,#N/A,FALSE,"3TJ";#N/A,#N/A,FALSE,"3TN";#N/A,#N/A,FALSE,"3TP";#N/A,#N/A,FALSE,"3SJ";#N/A,#N/A,FALSE,"3CJ";#N/A,#N/A,FALSE,"3CN";#N/A,#N/A,FALSE,"3CP";#N/A,#N/A,FALSE,"3A"}</definedName>
    <definedName name="______________old3" hidden="1">{#N/A,#N/A,FALSE,"Summary";#N/A,#N/A,FALSE,"3TJ";#N/A,#N/A,FALSE,"3TN";#N/A,#N/A,FALSE,"3TP";#N/A,#N/A,FALSE,"3SJ";#N/A,#N/A,FALSE,"3CJ";#N/A,#N/A,FALSE,"3CN";#N/A,#N/A,FALSE,"3CP";#N/A,#N/A,FALSE,"3A"}</definedName>
    <definedName name="______________old5" localSheetId="2" hidden="1">{#N/A,#N/A,FALSE,"Summary";#N/A,#N/A,FALSE,"3TJ";#N/A,#N/A,FALSE,"3TN";#N/A,#N/A,FALSE,"3TP";#N/A,#N/A,FALSE,"3SJ";#N/A,#N/A,FALSE,"3CJ";#N/A,#N/A,FALSE,"3CN";#N/A,#N/A,FALSE,"3CP";#N/A,#N/A,FALSE,"3A"}</definedName>
    <definedName name="______________old5" hidden="1">{#N/A,#N/A,FALSE,"Summary";#N/A,#N/A,FALSE,"3TJ";#N/A,#N/A,FALSE,"3TN";#N/A,#N/A,FALSE,"3TP";#N/A,#N/A,FALSE,"3SJ";#N/A,#N/A,FALSE,"3CJ";#N/A,#N/A,FALSE,"3CN";#N/A,#N/A,FALSE,"3CP";#N/A,#N/A,FALSE,"3A"}</definedName>
    <definedName name="______________old7" localSheetId="2" hidden="1">{#N/A,#N/A,FALSE,"Summary";#N/A,#N/A,FALSE,"3TJ";#N/A,#N/A,FALSE,"3TN";#N/A,#N/A,FALSE,"3TP";#N/A,#N/A,FALSE,"3SJ";#N/A,#N/A,FALSE,"3CJ";#N/A,#N/A,FALSE,"3CN";#N/A,#N/A,FALSE,"3CP";#N/A,#N/A,FALSE,"3A"}</definedName>
    <definedName name="______________old7" hidden="1">{#N/A,#N/A,FALSE,"Summary";#N/A,#N/A,FALSE,"3TJ";#N/A,#N/A,FALSE,"3TN";#N/A,#N/A,FALSE,"3TP";#N/A,#N/A,FALSE,"3SJ";#N/A,#N/A,FALSE,"3CJ";#N/A,#N/A,FALSE,"3CN";#N/A,#N/A,FALSE,"3CP";#N/A,#N/A,FALSE,"3A"}</definedName>
    <definedName name="_____________kvs1" localSheetId="2" hidden="1">{#N/A,#N/A,FALSE,"COVER1.XLS ";#N/A,#N/A,FALSE,"RACT1.XLS";#N/A,#N/A,FALSE,"RACT2.XLS";#N/A,#N/A,FALSE,"ECCMP";#N/A,#N/A,FALSE,"WELDER.XLS"}</definedName>
    <definedName name="_____________kvs1" hidden="1">{#N/A,#N/A,FALSE,"COVER1.XLS ";#N/A,#N/A,FALSE,"RACT1.XLS";#N/A,#N/A,FALSE,"RACT2.XLS";#N/A,#N/A,FALSE,"ECCMP";#N/A,#N/A,FALSE,"WELDER.XLS"}</definedName>
    <definedName name="_____________kvs2" localSheetId="2" hidden="1">{#N/A,#N/A,FALSE,"COVER1.XLS ";#N/A,#N/A,FALSE,"RACT1.XLS";#N/A,#N/A,FALSE,"RACT2.XLS";#N/A,#N/A,FALSE,"ECCMP";#N/A,#N/A,FALSE,"WELDER.XLS"}</definedName>
    <definedName name="_____________kvs2" hidden="1">{#N/A,#N/A,FALSE,"COVER1.XLS ";#N/A,#N/A,FALSE,"RACT1.XLS";#N/A,#N/A,FALSE,"RACT2.XLS";#N/A,#N/A,FALSE,"ECCMP";#N/A,#N/A,FALSE,"WELDER.XLS"}</definedName>
    <definedName name="_____________kvs5" localSheetId="2" hidden="1">{#N/A,#N/A,FALSE,"COVER.XLS";#N/A,#N/A,FALSE,"RACT1.XLS";#N/A,#N/A,FALSE,"RACT2.XLS";#N/A,#N/A,FALSE,"ECCMP";#N/A,#N/A,FALSE,"WELDER.XLS"}</definedName>
    <definedName name="_____________kvs5" hidden="1">{#N/A,#N/A,FALSE,"COVER.XLS";#N/A,#N/A,FALSE,"RACT1.XLS";#N/A,#N/A,FALSE,"RACT2.XLS";#N/A,#N/A,FALSE,"ECCMP";#N/A,#N/A,FALSE,"WELDER.XLS"}</definedName>
    <definedName name="_____________kvs8" localSheetId="2" hidden="1">{#N/A,#N/A,FALSE,"COVER1.XLS ";#N/A,#N/A,FALSE,"RACT1.XLS";#N/A,#N/A,FALSE,"RACT2.XLS";#N/A,#N/A,FALSE,"ECCMP";#N/A,#N/A,FALSE,"WELDER.XLS"}</definedName>
    <definedName name="_____________kvs8" hidden="1">{#N/A,#N/A,FALSE,"COVER1.XLS ";#N/A,#N/A,FALSE,"RACT1.XLS";#N/A,#N/A,FALSE,"RACT2.XLS";#N/A,#N/A,FALSE,"ECCMP";#N/A,#N/A,FALSE,"WELDER.XLS"}</definedName>
    <definedName name="_____________lk1" localSheetId="2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_____________lk1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____________kvs1" localSheetId="2" hidden="1">{#N/A,#N/A,FALSE,"COVER1.XLS ";#N/A,#N/A,FALSE,"RACT1.XLS";#N/A,#N/A,FALSE,"RACT2.XLS";#N/A,#N/A,FALSE,"ECCMP";#N/A,#N/A,FALSE,"WELDER.XLS"}</definedName>
    <definedName name="____________kvs1" hidden="1">{#N/A,#N/A,FALSE,"COVER1.XLS ";#N/A,#N/A,FALSE,"RACT1.XLS";#N/A,#N/A,FALSE,"RACT2.XLS";#N/A,#N/A,FALSE,"ECCMP";#N/A,#N/A,FALSE,"WELDER.XLS"}</definedName>
    <definedName name="____________kvs2" localSheetId="2" hidden="1">{#N/A,#N/A,FALSE,"COVER1.XLS ";#N/A,#N/A,FALSE,"RACT1.XLS";#N/A,#N/A,FALSE,"RACT2.XLS";#N/A,#N/A,FALSE,"ECCMP";#N/A,#N/A,FALSE,"WELDER.XLS"}</definedName>
    <definedName name="____________kvs2" hidden="1">{#N/A,#N/A,FALSE,"COVER1.XLS ";#N/A,#N/A,FALSE,"RACT1.XLS";#N/A,#N/A,FALSE,"RACT2.XLS";#N/A,#N/A,FALSE,"ECCMP";#N/A,#N/A,FALSE,"WELDER.XLS"}</definedName>
    <definedName name="____________kvs5" localSheetId="2" hidden="1">{#N/A,#N/A,FALSE,"COVER.XLS";#N/A,#N/A,FALSE,"RACT1.XLS";#N/A,#N/A,FALSE,"RACT2.XLS";#N/A,#N/A,FALSE,"ECCMP";#N/A,#N/A,FALSE,"WELDER.XLS"}</definedName>
    <definedName name="____________kvs5" hidden="1">{#N/A,#N/A,FALSE,"COVER.XLS";#N/A,#N/A,FALSE,"RACT1.XLS";#N/A,#N/A,FALSE,"RACT2.XLS";#N/A,#N/A,FALSE,"ECCMP";#N/A,#N/A,FALSE,"WELDER.XLS"}</definedName>
    <definedName name="____________kvs8" localSheetId="2" hidden="1">{#N/A,#N/A,FALSE,"COVER1.XLS ";#N/A,#N/A,FALSE,"RACT1.XLS";#N/A,#N/A,FALSE,"RACT2.XLS";#N/A,#N/A,FALSE,"ECCMP";#N/A,#N/A,FALSE,"WELDER.XLS"}</definedName>
    <definedName name="____________kvs8" hidden="1">{#N/A,#N/A,FALSE,"COVER1.XLS ";#N/A,#N/A,FALSE,"RACT1.XLS";#N/A,#N/A,FALSE,"RACT2.XLS";#N/A,#N/A,FALSE,"ECCMP";#N/A,#N/A,FALSE,"WELDER.XLS"}</definedName>
    <definedName name="____________lk1" localSheetId="2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____________lk1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____________old3" localSheetId="2" hidden="1">{#N/A,#N/A,FALSE,"Summary";#N/A,#N/A,FALSE,"3TJ";#N/A,#N/A,FALSE,"3TN";#N/A,#N/A,FALSE,"3TP";#N/A,#N/A,FALSE,"3SJ";#N/A,#N/A,FALSE,"3CJ";#N/A,#N/A,FALSE,"3CN";#N/A,#N/A,FALSE,"3CP";#N/A,#N/A,FALSE,"3A"}</definedName>
    <definedName name="____________old3" hidden="1">{#N/A,#N/A,FALSE,"Summary";#N/A,#N/A,FALSE,"3TJ";#N/A,#N/A,FALSE,"3TN";#N/A,#N/A,FALSE,"3TP";#N/A,#N/A,FALSE,"3SJ";#N/A,#N/A,FALSE,"3CJ";#N/A,#N/A,FALSE,"3CN";#N/A,#N/A,FALSE,"3CP";#N/A,#N/A,FALSE,"3A"}</definedName>
    <definedName name="____________old5" localSheetId="2" hidden="1">{#N/A,#N/A,FALSE,"Summary";#N/A,#N/A,FALSE,"3TJ";#N/A,#N/A,FALSE,"3TN";#N/A,#N/A,FALSE,"3TP";#N/A,#N/A,FALSE,"3SJ";#N/A,#N/A,FALSE,"3CJ";#N/A,#N/A,FALSE,"3CN";#N/A,#N/A,FALSE,"3CP";#N/A,#N/A,FALSE,"3A"}</definedName>
    <definedName name="____________old5" hidden="1">{#N/A,#N/A,FALSE,"Summary";#N/A,#N/A,FALSE,"3TJ";#N/A,#N/A,FALSE,"3TN";#N/A,#N/A,FALSE,"3TP";#N/A,#N/A,FALSE,"3SJ";#N/A,#N/A,FALSE,"3CJ";#N/A,#N/A,FALSE,"3CN";#N/A,#N/A,FALSE,"3CP";#N/A,#N/A,FALSE,"3A"}</definedName>
    <definedName name="____________old7" localSheetId="2" hidden="1">{#N/A,#N/A,FALSE,"Summary";#N/A,#N/A,FALSE,"3TJ";#N/A,#N/A,FALSE,"3TN";#N/A,#N/A,FALSE,"3TP";#N/A,#N/A,FALSE,"3SJ";#N/A,#N/A,FALSE,"3CJ";#N/A,#N/A,FALSE,"3CN";#N/A,#N/A,FALSE,"3CP";#N/A,#N/A,FALSE,"3A"}</definedName>
    <definedName name="____________old7" hidden="1">{#N/A,#N/A,FALSE,"Summary";#N/A,#N/A,FALSE,"3TJ";#N/A,#N/A,FALSE,"3TN";#N/A,#N/A,FALSE,"3TP";#N/A,#N/A,FALSE,"3SJ";#N/A,#N/A,FALSE,"3CJ";#N/A,#N/A,FALSE,"3CN";#N/A,#N/A,FALSE,"3CP";#N/A,#N/A,FALSE,"3A"}</definedName>
    <definedName name="___________kvs1" localSheetId="2" hidden="1">{#N/A,#N/A,FALSE,"COVER1.XLS ";#N/A,#N/A,FALSE,"RACT1.XLS";#N/A,#N/A,FALSE,"RACT2.XLS";#N/A,#N/A,FALSE,"ECCMP";#N/A,#N/A,FALSE,"WELDER.XLS"}</definedName>
    <definedName name="___________kvs1" hidden="1">{#N/A,#N/A,FALSE,"COVER1.XLS ";#N/A,#N/A,FALSE,"RACT1.XLS";#N/A,#N/A,FALSE,"RACT2.XLS";#N/A,#N/A,FALSE,"ECCMP";#N/A,#N/A,FALSE,"WELDER.XLS"}</definedName>
    <definedName name="___________kvs2" localSheetId="2" hidden="1">{#N/A,#N/A,FALSE,"COVER1.XLS ";#N/A,#N/A,FALSE,"RACT1.XLS";#N/A,#N/A,FALSE,"RACT2.XLS";#N/A,#N/A,FALSE,"ECCMP";#N/A,#N/A,FALSE,"WELDER.XLS"}</definedName>
    <definedName name="___________kvs2" hidden="1">{#N/A,#N/A,FALSE,"COVER1.XLS ";#N/A,#N/A,FALSE,"RACT1.XLS";#N/A,#N/A,FALSE,"RACT2.XLS";#N/A,#N/A,FALSE,"ECCMP";#N/A,#N/A,FALSE,"WELDER.XLS"}</definedName>
    <definedName name="___________kvs5" localSheetId="2" hidden="1">{#N/A,#N/A,FALSE,"COVER.XLS";#N/A,#N/A,FALSE,"RACT1.XLS";#N/A,#N/A,FALSE,"RACT2.XLS";#N/A,#N/A,FALSE,"ECCMP";#N/A,#N/A,FALSE,"WELDER.XLS"}</definedName>
    <definedName name="___________kvs5" hidden="1">{#N/A,#N/A,FALSE,"COVER.XLS";#N/A,#N/A,FALSE,"RACT1.XLS";#N/A,#N/A,FALSE,"RACT2.XLS";#N/A,#N/A,FALSE,"ECCMP";#N/A,#N/A,FALSE,"WELDER.XLS"}</definedName>
    <definedName name="___________kvs8" localSheetId="2" hidden="1">{#N/A,#N/A,FALSE,"COVER1.XLS ";#N/A,#N/A,FALSE,"RACT1.XLS";#N/A,#N/A,FALSE,"RACT2.XLS";#N/A,#N/A,FALSE,"ECCMP";#N/A,#N/A,FALSE,"WELDER.XLS"}</definedName>
    <definedName name="___________kvs8" hidden="1">{#N/A,#N/A,FALSE,"COVER1.XLS ";#N/A,#N/A,FALSE,"RACT1.XLS";#N/A,#N/A,FALSE,"RACT2.XLS";#N/A,#N/A,FALSE,"ECCMP";#N/A,#N/A,FALSE,"WELDER.XLS"}</definedName>
    <definedName name="___________lk1" localSheetId="2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___________lk1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___________old3" localSheetId="2" hidden="1">{#N/A,#N/A,FALSE,"Summary";#N/A,#N/A,FALSE,"3TJ";#N/A,#N/A,FALSE,"3TN";#N/A,#N/A,FALSE,"3TP";#N/A,#N/A,FALSE,"3SJ";#N/A,#N/A,FALSE,"3CJ";#N/A,#N/A,FALSE,"3CN";#N/A,#N/A,FALSE,"3CP";#N/A,#N/A,FALSE,"3A"}</definedName>
    <definedName name="___________old3" hidden="1">{#N/A,#N/A,FALSE,"Summary";#N/A,#N/A,FALSE,"3TJ";#N/A,#N/A,FALSE,"3TN";#N/A,#N/A,FALSE,"3TP";#N/A,#N/A,FALSE,"3SJ";#N/A,#N/A,FALSE,"3CJ";#N/A,#N/A,FALSE,"3CN";#N/A,#N/A,FALSE,"3CP";#N/A,#N/A,FALSE,"3A"}</definedName>
    <definedName name="___________old5" localSheetId="2" hidden="1">{#N/A,#N/A,FALSE,"Summary";#N/A,#N/A,FALSE,"3TJ";#N/A,#N/A,FALSE,"3TN";#N/A,#N/A,FALSE,"3TP";#N/A,#N/A,FALSE,"3SJ";#N/A,#N/A,FALSE,"3CJ";#N/A,#N/A,FALSE,"3CN";#N/A,#N/A,FALSE,"3CP";#N/A,#N/A,FALSE,"3A"}</definedName>
    <definedName name="___________old5" hidden="1">{#N/A,#N/A,FALSE,"Summary";#N/A,#N/A,FALSE,"3TJ";#N/A,#N/A,FALSE,"3TN";#N/A,#N/A,FALSE,"3TP";#N/A,#N/A,FALSE,"3SJ";#N/A,#N/A,FALSE,"3CJ";#N/A,#N/A,FALSE,"3CN";#N/A,#N/A,FALSE,"3CP";#N/A,#N/A,FALSE,"3A"}</definedName>
    <definedName name="___________old7" localSheetId="2" hidden="1">{#N/A,#N/A,FALSE,"Summary";#N/A,#N/A,FALSE,"3TJ";#N/A,#N/A,FALSE,"3TN";#N/A,#N/A,FALSE,"3TP";#N/A,#N/A,FALSE,"3SJ";#N/A,#N/A,FALSE,"3CJ";#N/A,#N/A,FALSE,"3CN";#N/A,#N/A,FALSE,"3CP";#N/A,#N/A,FALSE,"3A"}</definedName>
    <definedName name="___________old7" hidden="1">{#N/A,#N/A,FALSE,"Summary";#N/A,#N/A,FALSE,"3TJ";#N/A,#N/A,FALSE,"3TN";#N/A,#N/A,FALSE,"3TP";#N/A,#N/A,FALSE,"3SJ";#N/A,#N/A,FALSE,"3CJ";#N/A,#N/A,FALSE,"3CN";#N/A,#N/A,FALSE,"3CP";#N/A,#N/A,FALSE,"3A"}</definedName>
    <definedName name="__________kvs1" localSheetId="2" hidden="1">{#N/A,#N/A,FALSE,"COVER1.XLS ";#N/A,#N/A,FALSE,"RACT1.XLS";#N/A,#N/A,FALSE,"RACT2.XLS";#N/A,#N/A,FALSE,"ECCMP";#N/A,#N/A,FALSE,"WELDER.XLS"}</definedName>
    <definedName name="__________kvs1" hidden="1">{#N/A,#N/A,FALSE,"COVER1.XLS ";#N/A,#N/A,FALSE,"RACT1.XLS";#N/A,#N/A,FALSE,"RACT2.XLS";#N/A,#N/A,FALSE,"ECCMP";#N/A,#N/A,FALSE,"WELDER.XLS"}</definedName>
    <definedName name="__________kvs2" localSheetId="2" hidden="1">{#N/A,#N/A,FALSE,"COVER1.XLS ";#N/A,#N/A,FALSE,"RACT1.XLS";#N/A,#N/A,FALSE,"RACT2.XLS";#N/A,#N/A,FALSE,"ECCMP";#N/A,#N/A,FALSE,"WELDER.XLS"}</definedName>
    <definedName name="__________kvs2" hidden="1">{#N/A,#N/A,FALSE,"COVER1.XLS ";#N/A,#N/A,FALSE,"RACT1.XLS";#N/A,#N/A,FALSE,"RACT2.XLS";#N/A,#N/A,FALSE,"ECCMP";#N/A,#N/A,FALSE,"WELDER.XLS"}</definedName>
    <definedName name="__________kvs5" localSheetId="2" hidden="1">{#N/A,#N/A,FALSE,"COVER.XLS";#N/A,#N/A,FALSE,"RACT1.XLS";#N/A,#N/A,FALSE,"RACT2.XLS";#N/A,#N/A,FALSE,"ECCMP";#N/A,#N/A,FALSE,"WELDER.XLS"}</definedName>
    <definedName name="__________kvs5" hidden="1">{#N/A,#N/A,FALSE,"COVER.XLS";#N/A,#N/A,FALSE,"RACT1.XLS";#N/A,#N/A,FALSE,"RACT2.XLS";#N/A,#N/A,FALSE,"ECCMP";#N/A,#N/A,FALSE,"WELDER.XLS"}</definedName>
    <definedName name="__________kvs8" localSheetId="2" hidden="1">{#N/A,#N/A,FALSE,"COVER1.XLS ";#N/A,#N/A,FALSE,"RACT1.XLS";#N/A,#N/A,FALSE,"RACT2.XLS";#N/A,#N/A,FALSE,"ECCMP";#N/A,#N/A,FALSE,"WELDER.XLS"}</definedName>
    <definedName name="__________kvs8" hidden="1">{#N/A,#N/A,FALSE,"COVER1.XLS ";#N/A,#N/A,FALSE,"RACT1.XLS";#N/A,#N/A,FALSE,"RACT2.XLS";#N/A,#N/A,FALSE,"ECCMP";#N/A,#N/A,FALSE,"WELDER.XLS"}</definedName>
    <definedName name="__________lk1" localSheetId="2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__________lk1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__________old3" localSheetId="2" hidden="1">{#N/A,#N/A,FALSE,"Summary";#N/A,#N/A,FALSE,"3TJ";#N/A,#N/A,FALSE,"3TN";#N/A,#N/A,FALSE,"3TP";#N/A,#N/A,FALSE,"3SJ";#N/A,#N/A,FALSE,"3CJ";#N/A,#N/A,FALSE,"3CN";#N/A,#N/A,FALSE,"3CP";#N/A,#N/A,FALSE,"3A"}</definedName>
    <definedName name="__________old3" hidden="1">{#N/A,#N/A,FALSE,"Summary";#N/A,#N/A,FALSE,"3TJ";#N/A,#N/A,FALSE,"3TN";#N/A,#N/A,FALSE,"3TP";#N/A,#N/A,FALSE,"3SJ";#N/A,#N/A,FALSE,"3CJ";#N/A,#N/A,FALSE,"3CN";#N/A,#N/A,FALSE,"3CP";#N/A,#N/A,FALSE,"3A"}</definedName>
    <definedName name="__________old5" localSheetId="2" hidden="1">{#N/A,#N/A,FALSE,"Summary";#N/A,#N/A,FALSE,"3TJ";#N/A,#N/A,FALSE,"3TN";#N/A,#N/A,FALSE,"3TP";#N/A,#N/A,FALSE,"3SJ";#N/A,#N/A,FALSE,"3CJ";#N/A,#N/A,FALSE,"3CN";#N/A,#N/A,FALSE,"3CP";#N/A,#N/A,FALSE,"3A"}</definedName>
    <definedName name="__________old5" hidden="1">{#N/A,#N/A,FALSE,"Summary";#N/A,#N/A,FALSE,"3TJ";#N/A,#N/A,FALSE,"3TN";#N/A,#N/A,FALSE,"3TP";#N/A,#N/A,FALSE,"3SJ";#N/A,#N/A,FALSE,"3CJ";#N/A,#N/A,FALSE,"3CN";#N/A,#N/A,FALSE,"3CP";#N/A,#N/A,FALSE,"3A"}</definedName>
    <definedName name="__________old7" localSheetId="2" hidden="1">{#N/A,#N/A,FALSE,"Summary";#N/A,#N/A,FALSE,"3TJ";#N/A,#N/A,FALSE,"3TN";#N/A,#N/A,FALSE,"3TP";#N/A,#N/A,FALSE,"3SJ";#N/A,#N/A,FALSE,"3CJ";#N/A,#N/A,FALSE,"3CN";#N/A,#N/A,FALSE,"3CP";#N/A,#N/A,FALSE,"3A"}</definedName>
    <definedName name="__________old7" hidden="1">{#N/A,#N/A,FALSE,"Summary";#N/A,#N/A,FALSE,"3TJ";#N/A,#N/A,FALSE,"3TN";#N/A,#N/A,FALSE,"3TP";#N/A,#N/A,FALSE,"3SJ";#N/A,#N/A,FALSE,"3CJ";#N/A,#N/A,FALSE,"3CN";#N/A,#N/A,FALSE,"3CP";#N/A,#N/A,FALSE,"3A"}</definedName>
    <definedName name="_________kvs1" localSheetId="2" hidden="1">{#N/A,#N/A,FALSE,"COVER1.XLS ";#N/A,#N/A,FALSE,"RACT1.XLS";#N/A,#N/A,FALSE,"RACT2.XLS";#N/A,#N/A,FALSE,"ECCMP";#N/A,#N/A,FALSE,"WELDER.XLS"}</definedName>
    <definedName name="_________kvs1" hidden="1">{#N/A,#N/A,FALSE,"COVER1.XLS ";#N/A,#N/A,FALSE,"RACT1.XLS";#N/A,#N/A,FALSE,"RACT2.XLS";#N/A,#N/A,FALSE,"ECCMP";#N/A,#N/A,FALSE,"WELDER.XLS"}</definedName>
    <definedName name="_________kvs2" localSheetId="2" hidden="1">{#N/A,#N/A,FALSE,"COVER1.XLS ";#N/A,#N/A,FALSE,"RACT1.XLS";#N/A,#N/A,FALSE,"RACT2.XLS";#N/A,#N/A,FALSE,"ECCMP";#N/A,#N/A,FALSE,"WELDER.XLS"}</definedName>
    <definedName name="_________kvs2" hidden="1">{#N/A,#N/A,FALSE,"COVER1.XLS ";#N/A,#N/A,FALSE,"RACT1.XLS";#N/A,#N/A,FALSE,"RACT2.XLS";#N/A,#N/A,FALSE,"ECCMP";#N/A,#N/A,FALSE,"WELDER.XLS"}</definedName>
    <definedName name="_________kvs5" localSheetId="2" hidden="1">{#N/A,#N/A,FALSE,"COVER.XLS";#N/A,#N/A,FALSE,"RACT1.XLS";#N/A,#N/A,FALSE,"RACT2.XLS";#N/A,#N/A,FALSE,"ECCMP";#N/A,#N/A,FALSE,"WELDER.XLS"}</definedName>
    <definedName name="_________kvs5" hidden="1">{#N/A,#N/A,FALSE,"COVER.XLS";#N/A,#N/A,FALSE,"RACT1.XLS";#N/A,#N/A,FALSE,"RACT2.XLS";#N/A,#N/A,FALSE,"ECCMP";#N/A,#N/A,FALSE,"WELDER.XLS"}</definedName>
    <definedName name="_________kvs8" localSheetId="2" hidden="1">{#N/A,#N/A,FALSE,"COVER1.XLS ";#N/A,#N/A,FALSE,"RACT1.XLS";#N/A,#N/A,FALSE,"RACT2.XLS";#N/A,#N/A,FALSE,"ECCMP";#N/A,#N/A,FALSE,"WELDER.XLS"}</definedName>
    <definedName name="_________kvs8" hidden="1">{#N/A,#N/A,FALSE,"COVER1.XLS ";#N/A,#N/A,FALSE,"RACT1.XLS";#N/A,#N/A,FALSE,"RACT2.XLS";#N/A,#N/A,FALSE,"ECCMP";#N/A,#N/A,FALSE,"WELDER.XLS"}</definedName>
    <definedName name="_________lk1" localSheetId="2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_________lk1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_________old3" localSheetId="2" hidden="1">{#N/A,#N/A,FALSE,"Summary";#N/A,#N/A,FALSE,"3TJ";#N/A,#N/A,FALSE,"3TN";#N/A,#N/A,FALSE,"3TP";#N/A,#N/A,FALSE,"3SJ";#N/A,#N/A,FALSE,"3CJ";#N/A,#N/A,FALSE,"3CN";#N/A,#N/A,FALSE,"3CP";#N/A,#N/A,FALSE,"3A"}</definedName>
    <definedName name="_________old3" hidden="1">{#N/A,#N/A,FALSE,"Summary";#N/A,#N/A,FALSE,"3TJ";#N/A,#N/A,FALSE,"3TN";#N/A,#N/A,FALSE,"3TP";#N/A,#N/A,FALSE,"3SJ";#N/A,#N/A,FALSE,"3CJ";#N/A,#N/A,FALSE,"3CN";#N/A,#N/A,FALSE,"3CP";#N/A,#N/A,FALSE,"3A"}</definedName>
    <definedName name="_________old5" localSheetId="2" hidden="1">{#N/A,#N/A,FALSE,"Summary";#N/A,#N/A,FALSE,"3TJ";#N/A,#N/A,FALSE,"3TN";#N/A,#N/A,FALSE,"3TP";#N/A,#N/A,FALSE,"3SJ";#N/A,#N/A,FALSE,"3CJ";#N/A,#N/A,FALSE,"3CN";#N/A,#N/A,FALSE,"3CP";#N/A,#N/A,FALSE,"3A"}</definedName>
    <definedName name="_________old5" hidden="1">{#N/A,#N/A,FALSE,"Summary";#N/A,#N/A,FALSE,"3TJ";#N/A,#N/A,FALSE,"3TN";#N/A,#N/A,FALSE,"3TP";#N/A,#N/A,FALSE,"3SJ";#N/A,#N/A,FALSE,"3CJ";#N/A,#N/A,FALSE,"3CN";#N/A,#N/A,FALSE,"3CP";#N/A,#N/A,FALSE,"3A"}</definedName>
    <definedName name="_________old7" localSheetId="2" hidden="1">{#N/A,#N/A,FALSE,"Summary";#N/A,#N/A,FALSE,"3TJ";#N/A,#N/A,FALSE,"3TN";#N/A,#N/A,FALSE,"3TP";#N/A,#N/A,FALSE,"3SJ";#N/A,#N/A,FALSE,"3CJ";#N/A,#N/A,FALSE,"3CN";#N/A,#N/A,FALSE,"3CP";#N/A,#N/A,FALSE,"3A"}</definedName>
    <definedName name="_________old7" hidden="1">{#N/A,#N/A,FALSE,"Summary";#N/A,#N/A,FALSE,"3TJ";#N/A,#N/A,FALSE,"3TN";#N/A,#N/A,FALSE,"3TP";#N/A,#N/A,FALSE,"3SJ";#N/A,#N/A,FALSE,"3CJ";#N/A,#N/A,FALSE,"3CN";#N/A,#N/A,FALSE,"3CP";#N/A,#N/A,FALSE,"3A"}</definedName>
    <definedName name="________kvs1" localSheetId="2" hidden="1">{#N/A,#N/A,FALSE,"COVER1.XLS ";#N/A,#N/A,FALSE,"RACT1.XLS";#N/A,#N/A,FALSE,"RACT2.XLS";#N/A,#N/A,FALSE,"ECCMP";#N/A,#N/A,FALSE,"WELDER.XLS"}</definedName>
    <definedName name="________kvs1" hidden="1">{#N/A,#N/A,FALSE,"COVER1.XLS ";#N/A,#N/A,FALSE,"RACT1.XLS";#N/A,#N/A,FALSE,"RACT2.XLS";#N/A,#N/A,FALSE,"ECCMP";#N/A,#N/A,FALSE,"WELDER.XLS"}</definedName>
    <definedName name="________kvs2" localSheetId="2" hidden="1">{#N/A,#N/A,FALSE,"COVER1.XLS ";#N/A,#N/A,FALSE,"RACT1.XLS";#N/A,#N/A,FALSE,"RACT2.XLS";#N/A,#N/A,FALSE,"ECCMP";#N/A,#N/A,FALSE,"WELDER.XLS"}</definedName>
    <definedName name="________kvs2" hidden="1">{#N/A,#N/A,FALSE,"COVER1.XLS ";#N/A,#N/A,FALSE,"RACT1.XLS";#N/A,#N/A,FALSE,"RACT2.XLS";#N/A,#N/A,FALSE,"ECCMP";#N/A,#N/A,FALSE,"WELDER.XLS"}</definedName>
    <definedName name="________kvs5" localSheetId="2" hidden="1">{#N/A,#N/A,FALSE,"COVER.XLS";#N/A,#N/A,FALSE,"RACT1.XLS";#N/A,#N/A,FALSE,"RACT2.XLS";#N/A,#N/A,FALSE,"ECCMP";#N/A,#N/A,FALSE,"WELDER.XLS"}</definedName>
    <definedName name="________kvs5" hidden="1">{#N/A,#N/A,FALSE,"COVER.XLS";#N/A,#N/A,FALSE,"RACT1.XLS";#N/A,#N/A,FALSE,"RACT2.XLS";#N/A,#N/A,FALSE,"ECCMP";#N/A,#N/A,FALSE,"WELDER.XLS"}</definedName>
    <definedName name="________kvs8" localSheetId="2" hidden="1">{#N/A,#N/A,FALSE,"COVER1.XLS ";#N/A,#N/A,FALSE,"RACT1.XLS";#N/A,#N/A,FALSE,"RACT2.XLS";#N/A,#N/A,FALSE,"ECCMP";#N/A,#N/A,FALSE,"WELDER.XLS"}</definedName>
    <definedName name="________kvs8" hidden="1">{#N/A,#N/A,FALSE,"COVER1.XLS ";#N/A,#N/A,FALSE,"RACT1.XLS";#N/A,#N/A,FALSE,"RACT2.XLS";#N/A,#N/A,FALSE,"ECCMP";#N/A,#N/A,FALSE,"WELDER.XLS"}</definedName>
    <definedName name="________lk1" localSheetId="2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________lk1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________old3" localSheetId="2" hidden="1">{#N/A,#N/A,FALSE,"Summary";#N/A,#N/A,FALSE,"3TJ";#N/A,#N/A,FALSE,"3TN";#N/A,#N/A,FALSE,"3TP";#N/A,#N/A,FALSE,"3SJ";#N/A,#N/A,FALSE,"3CJ";#N/A,#N/A,FALSE,"3CN";#N/A,#N/A,FALSE,"3CP";#N/A,#N/A,FALSE,"3A"}</definedName>
    <definedName name="________old3" hidden="1">{#N/A,#N/A,FALSE,"Summary";#N/A,#N/A,FALSE,"3TJ";#N/A,#N/A,FALSE,"3TN";#N/A,#N/A,FALSE,"3TP";#N/A,#N/A,FALSE,"3SJ";#N/A,#N/A,FALSE,"3CJ";#N/A,#N/A,FALSE,"3CN";#N/A,#N/A,FALSE,"3CP";#N/A,#N/A,FALSE,"3A"}</definedName>
    <definedName name="________old5" localSheetId="2" hidden="1">{#N/A,#N/A,FALSE,"Summary";#N/A,#N/A,FALSE,"3TJ";#N/A,#N/A,FALSE,"3TN";#N/A,#N/A,FALSE,"3TP";#N/A,#N/A,FALSE,"3SJ";#N/A,#N/A,FALSE,"3CJ";#N/A,#N/A,FALSE,"3CN";#N/A,#N/A,FALSE,"3CP";#N/A,#N/A,FALSE,"3A"}</definedName>
    <definedName name="________old5" hidden="1">{#N/A,#N/A,FALSE,"Summary";#N/A,#N/A,FALSE,"3TJ";#N/A,#N/A,FALSE,"3TN";#N/A,#N/A,FALSE,"3TP";#N/A,#N/A,FALSE,"3SJ";#N/A,#N/A,FALSE,"3CJ";#N/A,#N/A,FALSE,"3CN";#N/A,#N/A,FALSE,"3CP";#N/A,#N/A,FALSE,"3A"}</definedName>
    <definedName name="________old7" localSheetId="2" hidden="1">{#N/A,#N/A,FALSE,"Summary";#N/A,#N/A,FALSE,"3TJ";#N/A,#N/A,FALSE,"3TN";#N/A,#N/A,FALSE,"3TP";#N/A,#N/A,FALSE,"3SJ";#N/A,#N/A,FALSE,"3CJ";#N/A,#N/A,FALSE,"3CN";#N/A,#N/A,FALSE,"3CP";#N/A,#N/A,FALSE,"3A"}</definedName>
    <definedName name="________old7" hidden="1">{#N/A,#N/A,FALSE,"Summary";#N/A,#N/A,FALSE,"3TJ";#N/A,#N/A,FALSE,"3TN";#N/A,#N/A,FALSE,"3TP";#N/A,#N/A,FALSE,"3SJ";#N/A,#N/A,FALSE,"3CJ";#N/A,#N/A,FALSE,"3CN";#N/A,#N/A,FALSE,"3CP";#N/A,#N/A,FALSE,"3A"}</definedName>
    <definedName name="________rod1" localSheetId="2" hidden="1">{"'Total_curve(ABT)'!$A$1:$AN$60"}</definedName>
    <definedName name="________rod1" hidden="1">{"'Total_curve(ABT)'!$A$1:$AN$60"}</definedName>
    <definedName name="_______dk1" localSheetId="2" hidden="1">{#N/A,#N/A,FALSE,"COVER.XLS";#N/A,#N/A,FALSE,"RACT1.XLS";#N/A,#N/A,FALSE,"RACT2.XLS";#N/A,#N/A,FALSE,"ECCMP";#N/A,#N/A,FALSE,"WELDER.XLS"}</definedName>
    <definedName name="_______dk1" hidden="1">{#N/A,#N/A,FALSE,"COVER.XLS";#N/A,#N/A,FALSE,"RACT1.XLS";#N/A,#N/A,FALSE,"RACT2.XLS";#N/A,#N/A,FALSE,"ECCMP";#N/A,#N/A,FALSE,"WELDER.XLS"}</definedName>
    <definedName name="_______kvs1" localSheetId="2" hidden="1">{#N/A,#N/A,FALSE,"COVER1.XLS ";#N/A,#N/A,FALSE,"RACT1.XLS";#N/A,#N/A,FALSE,"RACT2.XLS";#N/A,#N/A,FALSE,"ECCMP";#N/A,#N/A,FALSE,"WELDER.XLS"}</definedName>
    <definedName name="_______kvs1" hidden="1">{#N/A,#N/A,FALSE,"COVER1.XLS ";#N/A,#N/A,FALSE,"RACT1.XLS";#N/A,#N/A,FALSE,"RACT2.XLS";#N/A,#N/A,FALSE,"ECCMP";#N/A,#N/A,FALSE,"WELDER.XLS"}</definedName>
    <definedName name="_______kvs2" localSheetId="2" hidden="1">{#N/A,#N/A,FALSE,"COVER1.XLS ";#N/A,#N/A,FALSE,"RACT1.XLS";#N/A,#N/A,FALSE,"RACT2.XLS";#N/A,#N/A,FALSE,"ECCMP";#N/A,#N/A,FALSE,"WELDER.XLS"}</definedName>
    <definedName name="_______kvs2" hidden="1">{#N/A,#N/A,FALSE,"COVER1.XLS ";#N/A,#N/A,FALSE,"RACT1.XLS";#N/A,#N/A,FALSE,"RACT2.XLS";#N/A,#N/A,FALSE,"ECCMP";#N/A,#N/A,FALSE,"WELDER.XLS"}</definedName>
    <definedName name="_______kvs5" localSheetId="2" hidden="1">{#N/A,#N/A,FALSE,"COVER.XLS";#N/A,#N/A,FALSE,"RACT1.XLS";#N/A,#N/A,FALSE,"RACT2.XLS";#N/A,#N/A,FALSE,"ECCMP";#N/A,#N/A,FALSE,"WELDER.XLS"}</definedName>
    <definedName name="_______kvs5" hidden="1">{#N/A,#N/A,FALSE,"COVER.XLS";#N/A,#N/A,FALSE,"RACT1.XLS";#N/A,#N/A,FALSE,"RACT2.XLS";#N/A,#N/A,FALSE,"ECCMP";#N/A,#N/A,FALSE,"WELDER.XLS"}</definedName>
    <definedName name="_______kvs8" localSheetId="2" hidden="1">{#N/A,#N/A,FALSE,"COVER1.XLS ";#N/A,#N/A,FALSE,"RACT1.XLS";#N/A,#N/A,FALSE,"RACT2.XLS";#N/A,#N/A,FALSE,"ECCMP";#N/A,#N/A,FALSE,"WELDER.XLS"}</definedName>
    <definedName name="_______kvs8" hidden="1">{#N/A,#N/A,FALSE,"COVER1.XLS ";#N/A,#N/A,FALSE,"RACT1.XLS";#N/A,#N/A,FALSE,"RACT2.XLS";#N/A,#N/A,FALSE,"ECCMP";#N/A,#N/A,FALSE,"WELDER.XLS"}</definedName>
    <definedName name="_______lk1" localSheetId="2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_______lk1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_______ns1" localSheetId="2" hidden="1">{#N/A,#N/A,FALSE,"COVER1.XLS ";#N/A,#N/A,FALSE,"RACT1.XLS";#N/A,#N/A,FALSE,"RACT2.XLS";#N/A,#N/A,FALSE,"ECCMP";#N/A,#N/A,FALSE,"WELDER.XLS"}</definedName>
    <definedName name="_______ns1" hidden="1">{#N/A,#N/A,FALSE,"COVER1.XLS ";#N/A,#N/A,FALSE,"RACT1.XLS";#N/A,#N/A,FALSE,"RACT2.XLS";#N/A,#N/A,FALSE,"ECCMP";#N/A,#N/A,FALSE,"WELDER.XLS"}</definedName>
    <definedName name="_______old3" localSheetId="2" hidden="1">{#N/A,#N/A,FALSE,"Summary";#N/A,#N/A,FALSE,"3TJ";#N/A,#N/A,FALSE,"3TN";#N/A,#N/A,FALSE,"3TP";#N/A,#N/A,FALSE,"3SJ";#N/A,#N/A,FALSE,"3CJ";#N/A,#N/A,FALSE,"3CN";#N/A,#N/A,FALSE,"3CP";#N/A,#N/A,FALSE,"3A"}</definedName>
    <definedName name="_______old3" hidden="1">{#N/A,#N/A,FALSE,"Summary";#N/A,#N/A,FALSE,"3TJ";#N/A,#N/A,FALSE,"3TN";#N/A,#N/A,FALSE,"3TP";#N/A,#N/A,FALSE,"3SJ";#N/A,#N/A,FALSE,"3CJ";#N/A,#N/A,FALSE,"3CN";#N/A,#N/A,FALSE,"3CP";#N/A,#N/A,FALSE,"3A"}</definedName>
    <definedName name="_______old5" localSheetId="2" hidden="1">{#N/A,#N/A,FALSE,"Summary";#N/A,#N/A,FALSE,"3TJ";#N/A,#N/A,FALSE,"3TN";#N/A,#N/A,FALSE,"3TP";#N/A,#N/A,FALSE,"3SJ";#N/A,#N/A,FALSE,"3CJ";#N/A,#N/A,FALSE,"3CN";#N/A,#N/A,FALSE,"3CP";#N/A,#N/A,FALSE,"3A"}</definedName>
    <definedName name="_______old5" hidden="1">{#N/A,#N/A,FALSE,"Summary";#N/A,#N/A,FALSE,"3TJ";#N/A,#N/A,FALSE,"3TN";#N/A,#N/A,FALSE,"3TP";#N/A,#N/A,FALSE,"3SJ";#N/A,#N/A,FALSE,"3CJ";#N/A,#N/A,FALSE,"3CN";#N/A,#N/A,FALSE,"3CP";#N/A,#N/A,FALSE,"3A"}</definedName>
    <definedName name="_______old7" localSheetId="2" hidden="1">{#N/A,#N/A,FALSE,"Summary";#N/A,#N/A,FALSE,"3TJ";#N/A,#N/A,FALSE,"3TN";#N/A,#N/A,FALSE,"3TP";#N/A,#N/A,FALSE,"3SJ";#N/A,#N/A,FALSE,"3CJ";#N/A,#N/A,FALSE,"3CN";#N/A,#N/A,FALSE,"3CP";#N/A,#N/A,FALSE,"3A"}</definedName>
    <definedName name="_______old7" hidden="1">{#N/A,#N/A,FALSE,"Summary";#N/A,#N/A,FALSE,"3TJ";#N/A,#N/A,FALSE,"3TN";#N/A,#N/A,FALSE,"3TP";#N/A,#N/A,FALSE,"3SJ";#N/A,#N/A,FALSE,"3CJ";#N/A,#N/A,FALSE,"3CN";#N/A,#N/A,FALSE,"3CP";#N/A,#N/A,FALSE,"3A"}</definedName>
    <definedName name="_______PRN1" localSheetId="2" hidden="1">{#N/A,#N/A,FALSE,"COVER.XLS";#N/A,#N/A,FALSE,"RACT1.XLS";#N/A,#N/A,FALSE,"RACT2.XLS";#N/A,#N/A,FALSE,"ECCMP";#N/A,#N/A,FALSE,"WELDER.XLS"}</definedName>
    <definedName name="_______PRN1" hidden="1">{#N/A,#N/A,FALSE,"COVER.XLS";#N/A,#N/A,FALSE,"RACT1.XLS";#N/A,#N/A,FALSE,"RACT2.XLS";#N/A,#N/A,FALSE,"ECCMP";#N/A,#N/A,FALSE,"WELDER.XLS"}</definedName>
    <definedName name="_______rod1" localSheetId="2" hidden="1">{"'Total_curve(ABT)'!$A$1:$AN$60"}</definedName>
    <definedName name="_______rod1" hidden="1">{"'Total_curve(ABT)'!$A$1:$AN$60"}</definedName>
    <definedName name="_______tr1" localSheetId="2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_______tr1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_______wrn1" localSheetId="2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_______wrn1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_______WRN2" localSheetId="2" hidden="1">{#N/A,#N/A,FALSE,"COVER1.XLS ";#N/A,#N/A,FALSE,"RACT1.XLS";#N/A,#N/A,FALSE,"RACT2.XLS";#N/A,#N/A,FALSE,"ECCMP";#N/A,#N/A,FALSE,"WELDER.XLS"}</definedName>
    <definedName name="_______WRN2" hidden="1">{#N/A,#N/A,FALSE,"COVER1.XLS ";#N/A,#N/A,FALSE,"RACT1.XLS";#N/A,#N/A,FALSE,"RACT2.XLS";#N/A,#N/A,FALSE,"ECCMP";#N/A,#N/A,FALSE,"WELDER.XLS"}</definedName>
    <definedName name="_______WRN3" localSheetId="2" hidden="1">{#N/A,#N/A,FALSE,"consu_cover";#N/A,#N/A,FALSE,"consu_strategy";#N/A,#N/A,FALSE,"consu_flow";#N/A,#N/A,FALSE,"Summary_reqmt";#N/A,#N/A,FALSE,"field_ppg";#N/A,#N/A,FALSE,"ppg_shop";#N/A,#N/A,FALSE,"strl";#N/A,#N/A,FALSE,"tankages";#N/A,#N/A,FALSE,"gases"}</definedName>
    <definedName name="_______WRN3" hidden="1">{#N/A,#N/A,FALSE,"consu_cover";#N/A,#N/A,FALSE,"consu_strategy";#N/A,#N/A,FALSE,"consu_flow";#N/A,#N/A,FALSE,"Summary_reqmt";#N/A,#N/A,FALSE,"field_ppg";#N/A,#N/A,FALSE,"ppg_shop";#N/A,#N/A,FALSE,"strl";#N/A,#N/A,FALSE,"tankages";#N/A,#N/A,FALSE,"gases"}</definedName>
    <definedName name="______dk1" localSheetId="2" hidden="1">{#N/A,#N/A,FALSE,"COVER.XLS";#N/A,#N/A,FALSE,"RACT1.XLS";#N/A,#N/A,FALSE,"RACT2.XLS";#N/A,#N/A,FALSE,"ECCMP";#N/A,#N/A,FALSE,"WELDER.XLS"}</definedName>
    <definedName name="______dk1" hidden="1">{#N/A,#N/A,FALSE,"COVER.XLS";#N/A,#N/A,FALSE,"RACT1.XLS";#N/A,#N/A,FALSE,"RACT2.XLS";#N/A,#N/A,FALSE,"ECCMP";#N/A,#N/A,FALSE,"WELDER.XLS"}</definedName>
    <definedName name="______ns1" localSheetId="2" hidden="1">{#N/A,#N/A,FALSE,"COVER1.XLS ";#N/A,#N/A,FALSE,"RACT1.XLS";#N/A,#N/A,FALSE,"RACT2.XLS";#N/A,#N/A,FALSE,"ECCMP";#N/A,#N/A,FALSE,"WELDER.XLS"}</definedName>
    <definedName name="______ns1" hidden="1">{#N/A,#N/A,FALSE,"COVER1.XLS ";#N/A,#N/A,FALSE,"RACT1.XLS";#N/A,#N/A,FALSE,"RACT2.XLS";#N/A,#N/A,FALSE,"ECCMP";#N/A,#N/A,FALSE,"WELDER.XLS"}</definedName>
    <definedName name="______old3" localSheetId="2" hidden="1">{#N/A,#N/A,FALSE,"Summary";#N/A,#N/A,FALSE,"3TJ";#N/A,#N/A,FALSE,"3TN";#N/A,#N/A,FALSE,"3TP";#N/A,#N/A,FALSE,"3SJ";#N/A,#N/A,FALSE,"3CJ";#N/A,#N/A,FALSE,"3CN";#N/A,#N/A,FALSE,"3CP";#N/A,#N/A,FALSE,"3A"}</definedName>
    <definedName name="______old3" hidden="1">{#N/A,#N/A,FALSE,"Summary";#N/A,#N/A,FALSE,"3TJ";#N/A,#N/A,FALSE,"3TN";#N/A,#N/A,FALSE,"3TP";#N/A,#N/A,FALSE,"3SJ";#N/A,#N/A,FALSE,"3CJ";#N/A,#N/A,FALSE,"3CN";#N/A,#N/A,FALSE,"3CP";#N/A,#N/A,FALSE,"3A"}</definedName>
    <definedName name="______old5" localSheetId="2" hidden="1">{#N/A,#N/A,FALSE,"Summary";#N/A,#N/A,FALSE,"3TJ";#N/A,#N/A,FALSE,"3TN";#N/A,#N/A,FALSE,"3TP";#N/A,#N/A,FALSE,"3SJ";#N/A,#N/A,FALSE,"3CJ";#N/A,#N/A,FALSE,"3CN";#N/A,#N/A,FALSE,"3CP";#N/A,#N/A,FALSE,"3A"}</definedName>
    <definedName name="______old5" hidden="1">{#N/A,#N/A,FALSE,"Summary";#N/A,#N/A,FALSE,"3TJ";#N/A,#N/A,FALSE,"3TN";#N/A,#N/A,FALSE,"3TP";#N/A,#N/A,FALSE,"3SJ";#N/A,#N/A,FALSE,"3CJ";#N/A,#N/A,FALSE,"3CN";#N/A,#N/A,FALSE,"3CP";#N/A,#N/A,FALSE,"3A"}</definedName>
    <definedName name="______old7" localSheetId="2" hidden="1">{#N/A,#N/A,FALSE,"Summary";#N/A,#N/A,FALSE,"3TJ";#N/A,#N/A,FALSE,"3TN";#N/A,#N/A,FALSE,"3TP";#N/A,#N/A,FALSE,"3SJ";#N/A,#N/A,FALSE,"3CJ";#N/A,#N/A,FALSE,"3CN";#N/A,#N/A,FALSE,"3CP";#N/A,#N/A,FALSE,"3A"}</definedName>
    <definedName name="______old7" hidden="1">{#N/A,#N/A,FALSE,"Summary";#N/A,#N/A,FALSE,"3TJ";#N/A,#N/A,FALSE,"3TN";#N/A,#N/A,FALSE,"3TP";#N/A,#N/A,FALSE,"3SJ";#N/A,#N/A,FALSE,"3CJ";#N/A,#N/A,FALSE,"3CN";#N/A,#N/A,FALSE,"3CP";#N/A,#N/A,FALSE,"3A"}</definedName>
    <definedName name="______PRN1" localSheetId="2" hidden="1">{#N/A,#N/A,FALSE,"COVER.XLS";#N/A,#N/A,FALSE,"RACT1.XLS";#N/A,#N/A,FALSE,"RACT2.XLS";#N/A,#N/A,FALSE,"ECCMP";#N/A,#N/A,FALSE,"WELDER.XLS"}</definedName>
    <definedName name="______PRN1" hidden="1">{#N/A,#N/A,FALSE,"COVER.XLS";#N/A,#N/A,FALSE,"RACT1.XLS";#N/A,#N/A,FALSE,"RACT2.XLS";#N/A,#N/A,FALSE,"ECCMP";#N/A,#N/A,FALSE,"WELDER.XLS"}</definedName>
    <definedName name="______rod1" localSheetId="2" hidden="1">{"'Total_curve(ABT)'!$A$1:$AN$60"}</definedName>
    <definedName name="______rod1" hidden="1">{"'Total_curve(ABT)'!$A$1:$AN$60"}</definedName>
    <definedName name="______tr1" localSheetId="2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______tr1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______WRN1" localSheetId="2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______WRN1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______WRN2" localSheetId="2" hidden="1">{#N/A,#N/A,FALSE,"COVER1.XLS ";#N/A,#N/A,FALSE,"RACT1.XLS";#N/A,#N/A,FALSE,"RACT2.XLS";#N/A,#N/A,FALSE,"ECCMP";#N/A,#N/A,FALSE,"WELDER.XLS"}</definedName>
    <definedName name="______WRN2" hidden="1">{#N/A,#N/A,FALSE,"COVER1.XLS ";#N/A,#N/A,FALSE,"RACT1.XLS";#N/A,#N/A,FALSE,"RACT2.XLS";#N/A,#N/A,FALSE,"ECCMP";#N/A,#N/A,FALSE,"WELDER.XLS"}</definedName>
    <definedName name="______WRN3" localSheetId="2" hidden="1">{#N/A,#N/A,FALSE,"consu_cover";#N/A,#N/A,FALSE,"consu_strategy";#N/A,#N/A,FALSE,"consu_flow";#N/A,#N/A,FALSE,"Summary_reqmt";#N/A,#N/A,FALSE,"field_ppg";#N/A,#N/A,FALSE,"ppg_shop";#N/A,#N/A,FALSE,"strl";#N/A,#N/A,FALSE,"tankages";#N/A,#N/A,FALSE,"gases"}</definedName>
    <definedName name="______WRN3" hidden="1">{#N/A,#N/A,FALSE,"consu_cover";#N/A,#N/A,FALSE,"consu_strategy";#N/A,#N/A,FALSE,"consu_flow";#N/A,#N/A,FALSE,"Summary_reqmt";#N/A,#N/A,FALSE,"field_ppg";#N/A,#N/A,FALSE,"ppg_shop";#N/A,#N/A,FALSE,"strl";#N/A,#N/A,FALSE,"tankages";#N/A,#N/A,FALSE,"gases"}</definedName>
    <definedName name="______xlfn.BAHTTEXT" hidden="1">#NAME?</definedName>
    <definedName name="______xlfn.IFERROR" hidden="1">#NAME?</definedName>
    <definedName name="_____abc1" localSheetId="2" hidden="1">{#N/A,#N/A,FALSE,"str_title";#N/A,#N/A,FALSE,"SUM";#N/A,#N/A,FALSE,"Scope";#N/A,#N/A,FALSE,"PIE-Jn";#N/A,#N/A,FALSE,"PIE-Jn_Hz";#N/A,#N/A,FALSE,"Liq_Plan";#N/A,#N/A,FALSE,"S_Curve";#N/A,#N/A,FALSE,"Liq_Prof";#N/A,#N/A,FALSE,"Man_Pwr";#N/A,#N/A,FALSE,"Man_Prof"}</definedName>
    <definedName name="_____abc1" hidden="1">{#N/A,#N/A,FALSE,"str_title";#N/A,#N/A,FALSE,"SUM";#N/A,#N/A,FALSE,"Scope";#N/A,#N/A,FALSE,"PIE-Jn";#N/A,#N/A,FALSE,"PIE-Jn_Hz";#N/A,#N/A,FALSE,"Liq_Plan";#N/A,#N/A,FALSE,"S_Curve";#N/A,#N/A,FALSE,"Liq_Prof";#N/A,#N/A,FALSE,"Man_Pwr";#N/A,#N/A,FALSE,"Man_Prof"}</definedName>
    <definedName name="_____AQW5" localSheetId="2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__AQW5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__dk1" localSheetId="2" hidden="1">{#N/A,#N/A,FALSE,"COVER.XLS";#N/A,#N/A,FALSE,"RACT1.XLS";#N/A,#N/A,FALSE,"RACT2.XLS";#N/A,#N/A,FALSE,"ECCMP";#N/A,#N/A,FALSE,"WELDER.XLS"}</definedName>
    <definedName name="_____dk1" hidden="1">{#N/A,#N/A,FALSE,"COVER.XLS";#N/A,#N/A,FALSE,"RACT1.XLS";#N/A,#N/A,FALSE,"RACT2.XLS";#N/A,#N/A,FALSE,"ECCMP";#N/A,#N/A,FALSE,"WELDER.XLS"}</definedName>
    <definedName name="_____ins2" localSheetId="2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__ins2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__kvs1" localSheetId="2" hidden="1">{#N/A,#N/A,FALSE,"COVER1.XLS ";#N/A,#N/A,FALSE,"RACT1.XLS";#N/A,#N/A,FALSE,"RACT2.XLS";#N/A,#N/A,FALSE,"ECCMP";#N/A,#N/A,FALSE,"WELDER.XLS"}</definedName>
    <definedName name="_____kvs1" hidden="1">{#N/A,#N/A,FALSE,"COVER1.XLS ";#N/A,#N/A,FALSE,"RACT1.XLS";#N/A,#N/A,FALSE,"RACT2.XLS";#N/A,#N/A,FALSE,"ECCMP";#N/A,#N/A,FALSE,"WELDER.XLS"}</definedName>
    <definedName name="_____kvs2" localSheetId="2" hidden="1">{#N/A,#N/A,FALSE,"COVER1.XLS ";#N/A,#N/A,FALSE,"RACT1.XLS";#N/A,#N/A,FALSE,"RACT2.XLS";#N/A,#N/A,FALSE,"ECCMP";#N/A,#N/A,FALSE,"WELDER.XLS"}</definedName>
    <definedName name="_____kvs2" hidden="1">{#N/A,#N/A,FALSE,"COVER1.XLS ";#N/A,#N/A,FALSE,"RACT1.XLS";#N/A,#N/A,FALSE,"RACT2.XLS";#N/A,#N/A,FALSE,"ECCMP";#N/A,#N/A,FALSE,"WELDER.XLS"}</definedName>
    <definedName name="_____kvs5" localSheetId="2" hidden="1">{#N/A,#N/A,FALSE,"COVER.XLS";#N/A,#N/A,FALSE,"RACT1.XLS";#N/A,#N/A,FALSE,"RACT2.XLS";#N/A,#N/A,FALSE,"ECCMP";#N/A,#N/A,FALSE,"WELDER.XLS"}</definedName>
    <definedName name="_____kvs5" hidden="1">{#N/A,#N/A,FALSE,"COVER.XLS";#N/A,#N/A,FALSE,"RACT1.XLS";#N/A,#N/A,FALSE,"RACT2.XLS";#N/A,#N/A,FALSE,"ECCMP";#N/A,#N/A,FALSE,"WELDER.XLS"}</definedName>
    <definedName name="_____kvs8" localSheetId="2" hidden="1">{#N/A,#N/A,FALSE,"COVER1.XLS ";#N/A,#N/A,FALSE,"RACT1.XLS";#N/A,#N/A,FALSE,"RACT2.XLS";#N/A,#N/A,FALSE,"ECCMP";#N/A,#N/A,FALSE,"WELDER.XLS"}</definedName>
    <definedName name="_____kvs8" hidden="1">{#N/A,#N/A,FALSE,"COVER1.XLS ";#N/A,#N/A,FALSE,"RACT1.XLS";#N/A,#N/A,FALSE,"RACT2.XLS";#N/A,#N/A,FALSE,"ECCMP";#N/A,#N/A,FALSE,"WELDER.XLS"}</definedName>
    <definedName name="_____lk1" localSheetId="2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_____lk1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_____ns1" localSheetId="2" hidden="1">{#N/A,#N/A,FALSE,"COVER1.XLS ";#N/A,#N/A,FALSE,"RACT1.XLS";#N/A,#N/A,FALSE,"RACT2.XLS";#N/A,#N/A,FALSE,"ECCMP";#N/A,#N/A,FALSE,"WELDER.XLS"}</definedName>
    <definedName name="_____ns1" hidden="1">{#N/A,#N/A,FALSE,"COVER1.XLS ";#N/A,#N/A,FALSE,"RACT1.XLS";#N/A,#N/A,FALSE,"RACT2.XLS";#N/A,#N/A,FALSE,"ECCMP";#N/A,#N/A,FALSE,"WELDER.XLS"}</definedName>
    <definedName name="_____PRN1" localSheetId="2" hidden="1">{#N/A,#N/A,FALSE,"COVER.XLS";#N/A,#N/A,FALSE,"RACT1.XLS";#N/A,#N/A,FALSE,"RACT2.XLS";#N/A,#N/A,FALSE,"ECCMP";#N/A,#N/A,FALSE,"WELDER.XLS"}</definedName>
    <definedName name="_____PRN1" hidden="1">{#N/A,#N/A,FALSE,"COVER.XLS";#N/A,#N/A,FALSE,"RACT1.XLS";#N/A,#N/A,FALSE,"RACT2.XLS";#N/A,#N/A,FALSE,"ECCMP";#N/A,#N/A,FALSE,"WELDER.XLS"}</definedName>
    <definedName name="_____tr1" localSheetId="2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_____tr1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_____wrn1" localSheetId="2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_____wrn1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_____WRN2" localSheetId="2" hidden="1">{#N/A,#N/A,FALSE,"COVER1.XLS ";#N/A,#N/A,FALSE,"RACT1.XLS";#N/A,#N/A,FALSE,"RACT2.XLS";#N/A,#N/A,FALSE,"ECCMP";#N/A,#N/A,FALSE,"WELDER.XLS"}</definedName>
    <definedName name="_____WRN2" hidden="1">{#N/A,#N/A,FALSE,"COVER1.XLS ";#N/A,#N/A,FALSE,"RACT1.XLS";#N/A,#N/A,FALSE,"RACT2.XLS";#N/A,#N/A,FALSE,"ECCMP";#N/A,#N/A,FALSE,"WELDER.XLS"}</definedName>
    <definedName name="_____WRN3" localSheetId="2" hidden="1">{#N/A,#N/A,FALSE,"consu_cover";#N/A,#N/A,FALSE,"consu_strategy";#N/A,#N/A,FALSE,"consu_flow";#N/A,#N/A,FALSE,"Summary_reqmt";#N/A,#N/A,FALSE,"field_ppg";#N/A,#N/A,FALSE,"ppg_shop";#N/A,#N/A,FALSE,"strl";#N/A,#N/A,FALSE,"tankages";#N/A,#N/A,FALSE,"gases"}</definedName>
    <definedName name="_____WRN3" hidden="1">{#N/A,#N/A,FALSE,"consu_cover";#N/A,#N/A,FALSE,"consu_strategy";#N/A,#N/A,FALSE,"consu_flow";#N/A,#N/A,FALSE,"Summary_reqmt";#N/A,#N/A,FALSE,"field_ppg";#N/A,#N/A,FALSE,"ppg_shop";#N/A,#N/A,FALSE,"strl";#N/A,#N/A,FALSE,"tankages";#N/A,#N/A,FALSE,"gases"}</definedName>
    <definedName name="_____xlfn.BAHTTEXT" hidden="1">#NAME?</definedName>
    <definedName name="_____xlfn.IFERROR" hidden="1">#NAME?</definedName>
    <definedName name="____DGD3" localSheetId="2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_DGD3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_dk1" localSheetId="2" hidden="1">{#N/A,#N/A,FALSE,"COVER.XLS";#N/A,#N/A,FALSE,"RACT1.XLS";#N/A,#N/A,FALSE,"RACT2.XLS";#N/A,#N/A,FALSE,"ECCMP";#N/A,#N/A,FALSE,"WELDER.XLS"}</definedName>
    <definedName name="____dk1" hidden="1">{#N/A,#N/A,FALSE,"COVER.XLS";#N/A,#N/A,FALSE,"RACT1.XLS";#N/A,#N/A,FALSE,"RACT2.XLS";#N/A,#N/A,FALSE,"ECCMP";#N/A,#N/A,FALSE,"WELDER.XLS"}</definedName>
    <definedName name="____ins2" localSheetId="2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_ins2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_k8" localSheetId="2" hidden="1">{#N/A,#N/A,FALSE,"COVER1.XLS ";#N/A,#N/A,FALSE,"RACT1.XLS";#N/A,#N/A,FALSE,"RACT2.XLS";#N/A,#N/A,FALSE,"ECCMP";#N/A,#N/A,FALSE,"WELDER.XLS"}</definedName>
    <definedName name="____k8" hidden="1">{#N/A,#N/A,FALSE,"COVER1.XLS ";#N/A,#N/A,FALSE,"RACT1.XLS";#N/A,#N/A,FALSE,"RACT2.XLS";#N/A,#N/A,FALSE,"ECCMP";#N/A,#N/A,FALSE,"WELDER.XLS"}</definedName>
    <definedName name="____kv2" localSheetId="2" hidden="1">{#N/A,#N/A,FALSE,"COVER1.XLS ";#N/A,#N/A,FALSE,"RACT1.XLS";#N/A,#N/A,FALSE,"RACT2.XLS";#N/A,#N/A,FALSE,"ECCMP";#N/A,#N/A,FALSE,"WELDER.XLS"}</definedName>
    <definedName name="____kv2" hidden="1">{#N/A,#N/A,FALSE,"COVER1.XLS ";#N/A,#N/A,FALSE,"RACT1.XLS";#N/A,#N/A,FALSE,"RACT2.XLS";#N/A,#N/A,FALSE,"ECCMP";#N/A,#N/A,FALSE,"WELDER.XLS"}</definedName>
    <definedName name="____kvs1" localSheetId="2" hidden="1">{#N/A,#N/A,FALSE,"COVER1.XLS ";#N/A,#N/A,FALSE,"RACT1.XLS";#N/A,#N/A,FALSE,"RACT2.XLS";#N/A,#N/A,FALSE,"ECCMP";#N/A,#N/A,FALSE,"WELDER.XLS"}</definedName>
    <definedName name="____kvs1" hidden="1">{#N/A,#N/A,FALSE,"COVER1.XLS ";#N/A,#N/A,FALSE,"RACT1.XLS";#N/A,#N/A,FALSE,"RACT2.XLS";#N/A,#N/A,FALSE,"ECCMP";#N/A,#N/A,FALSE,"WELDER.XLS"}</definedName>
    <definedName name="____kvs2" localSheetId="2" hidden="1">{#N/A,#N/A,FALSE,"COVER1.XLS ";#N/A,#N/A,FALSE,"RACT1.XLS";#N/A,#N/A,FALSE,"RACT2.XLS";#N/A,#N/A,FALSE,"ECCMP";#N/A,#N/A,FALSE,"WELDER.XLS"}</definedName>
    <definedName name="____kvs2" hidden="1">{#N/A,#N/A,FALSE,"COVER1.XLS ";#N/A,#N/A,FALSE,"RACT1.XLS";#N/A,#N/A,FALSE,"RACT2.XLS";#N/A,#N/A,FALSE,"ECCMP";#N/A,#N/A,FALSE,"WELDER.XLS"}</definedName>
    <definedName name="____kvs5" localSheetId="2" hidden="1">{#N/A,#N/A,FALSE,"COVER.XLS";#N/A,#N/A,FALSE,"RACT1.XLS";#N/A,#N/A,FALSE,"RACT2.XLS";#N/A,#N/A,FALSE,"ECCMP";#N/A,#N/A,FALSE,"WELDER.XLS"}</definedName>
    <definedName name="____kvs5" hidden="1">{#N/A,#N/A,FALSE,"COVER.XLS";#N/A,#N/A,FALSE,"RACT1.XLS";#N/A,#N/A,FALSE,"RACT2.XLS";#N/A,#N/A,FALSE,"ECCMP";#N/A,#N/A,FALSE,"WELDER.XLS"}</definedName>
    <definedName name="____kvs7" localSheetId="2" hidden="1">{#N/A,#N/A,FALSE,"COVER1.XLS ";#N/A,#N/A,FALSE,"RACT1.XLS";#N/A,#N/A,FALSE,"RACT2.XLS";#N/A,#N/A,FALSE,"ECCMP";#N/A,#N/A,FALSE,"WELDER.XLS"}</definedName>
    <definedName name="____kvs7" hidden="1">{#N/A,#N/A,FALSE,"COVER1.XLS ";#N/A,#N/A,FALSE,"RACT1.XLS";#N/A,#N/A,FALSE,"RACT2.XLS";#N/A,#N/A,FALSE,"ECCMP";#N/A,#N/A,FALSE,"WELDER.XLS"}</definedName>
    <definedName name="____kvs8" localSheetId="2" hidden="1">{#N/A,#N/A,FALSE,"COVER1.XLS ";#N/A,#N/A,FALSE,"RACT1.XLS";#N/A,#N/A,FALSE,"RACT2.XLS";#N/A,#N/A,FALSE,"ECCMP";#N/A,#N/A,FALSE,"WELDER.XLS"}</definedName>
    <definedName name="____kvs8" hidden="1">{#N/A,#N/A,FALSE,"COVER1.XLS ";#N/A,#N/A,FALSE,"RACT1.XLS";#N/A,#N/A,FALSE,"RACT2.XLS";#N/A,#N/A,FALSE,"ECCMP";#N/A,#N/A,FALSE,"WELDER.XLS"}</definedName>
    <definedName name="____KVS9" localSheetId="2" hidden="1">{#N/A,#N/A,FALSE,"COVER1.XLS ";#N/A,#N/A,FALSE,"RACT1.XLS";#N/A,#N/A,FALSE,"RACT2.XLS";#N/A,#N/A,FALSE,"ECCMP";#N/A,#N/A,FALSE,"WELDER.XLS"}</definedName>
    <definedName name="____KVS9" hidden="1">{#N/A,#N/A,FALSE,"COVER1.XLS ";#N/A,#N/A,FALSE,"RACT1.XLS";#N/A,#N/A,FALSE,"RACT2.XLS";#N/A,#N/A,FALSE,"ECCMP";#N/A,#N/A,FALSE,"WELDER.XLS"}</definedName>
    <definedName name="____l2" localSheetId="2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____l2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____lk1" localSheetId="2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____lk1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____ns1" localSheetId="2" hidden="1">{#N/A,#N/A,FALSE,"COVER1.XLS ";#N/A,#N/A,FALSE,"RACT1.XLS";#N/A,#N/A,FALSE,"RACT2.XLS";#N/A,#N/A,FALSE,"ECCMP";#N/A,#N/A,FALSE,"WELDER.XLS"}</definedName>
    <definedName name="____ns1" hidden="1">{#N/A,#N/A,FALSE,"COVER1.XLS ";#N/A,#N/A,FALSE,"RACT1.XLS";#N/A,#N/A,FALSE,"RACT2.XLS";#N/A,#N/A,FALSE,"ECCMP";#N/A,#N/A,FALSE,"WELDER.XLS"}</definedName>
    <definedName name="____old3" localSheetId="2" hidden="1">{#N/A,#N/A,FALSE,"Summary";#N/A,#N/A,FALSE,"3TJ";#N/A,#N/A,FALSE,"3TN";#N/A,#N/A,FALSE,"3TP";#N/A,#N/A,FALSE,"3SJ";#N/A,#N/A,FALSE,"3CJ";#N/A,#N/A,FALSE,"3CN";#N/A,#N/A,FALSE,"3CP";#N/A,#N/A,FALSE,"3A"}</definedName>
    <definedName name="____old3" hidden="1">{#N/A,#N/A,FALSE,"Summary";#N/A,#N/A,FALSE,"3TJ";#N/A,#N/A,FALSE,"3TN";#N/A,#N/A,FALSE,"3TP";#N/A,#N/A,FALSE,"3SJ";#N/A,#N/A,FALSE,"3CJ";#N/A,#N/A,FALSE,"3CN";#N/A,#N/A,FALSE,"3CP";#N/A,#N/A,FALSE,"3A"}</definedName>
    <definedName name="____old5" localSheetId="2" hidden="1">{#N/A,#N/A,FALSE,"Summary";#N/A,#N/A,FALSE,"3TJ";#N/A,#N/A,FALSE,"3TN";#N/A,#N/A,FALSE,"3TP";#N/A,#N/A,FALSE,"3SJ";#N/A,#N/A,FALSE,"3CJ";#N/A,#N/A,FALSE,"3CN";#N/A,#N/A,FALSE,"3CP";#N/A,#N/A,FALSE,"3A"}</definedName>
    <definedName name="____old5" hidden="1">{#N/A,#N/A,FALSE,"Summary";#N/A,#N/A,FALSE,"3TJ";#N/A,#N/A,FALSE,"3TN";#N/A,#N/A,FALSE,"3TP";#N/A,#N/A,FALSE,"3SJ";#N/A,#N/A,FALSE,"3CJ";#N/A,#N/A,FALSE,"3CN";#N/A,#N/A,FALSE,"3CP";#N/A,#N/A,FALSE,"3A"}</definedName>
    <definedName name="____old7" localSheetId="2" hidden="1">{#N/A,#N/A,FALSE,"Summary";#N/A,#N/A,FALSE,"3TJ";#N/A,#N/A,FALSE,"3TN";#N/A,#N/A,FALSE,"3TP";#N/A,#N/A,FALSE,"3SJ";#N/A,#N/A,FALSE,"3CJ";#N/A,#N/A,FALSE,"3CN";#N/A,#N/A,FALSE,"3CP";#N/A,#N/A,FALSE,"3A"}</definedName>
    <definedName name="____old7" hidden="1">{#N/A,#N/A,FALSE,"Summary";#N/A,#N/A,FALSE,"3TJ";#N/A,#N/A,FALSE,"3TN";#N/A,#N/A,FALSE,"3TP";#N/A,#N/A,FALSE,"3SJ";#N/A,#N/A,FALSE,"3CJ";#N/A,#N/A,FALSE,"3CN";#N/A,#N/A,FALSE,"3CP";#N/A,#N/A,FALSE,"3A"}</definedName>
    <definedName name="____PRN1" localSheetId="2" hidden="1">{#N/A,#N/A,FALSE,"COVER.XLS";#N/A,#N/A,FALSE,"RACT1.XLS";#N/A,#N/A,FALSE,"RACT2.XLS";#N/A,#N/A,FALSE,"ECCMP";#N/A,#N/A,FALSE,"WELDER.XLS"}</definedName>
    <definedName name="____PRN1" hidden="1">{#N/A,#N/A,FALSE,"COVER.XLS";#N/A,#N/A,FALSE,"RACT1.XLS";#N/A,#N/A,FALSE,"RACT2.XLS";#N/A,#N/A,FALSE,"ECCMP";#N/A,#N/A,FALSE,"WELDER.XLS"}</definedName>
    <definedName name="____q2" localSheetId="2" hidden="1">{#N/A,#N/A,FALSE,"COVER1.XLS ";#N/A,#N/A,FALSE,"RACT1.XLS";#N/A,#N/A,FALSE,"RACT2.XLS";#N/A,#N/A,FALSE,"ECCMP";#N/A,#N/A,FALSE,"WELDER.XLS"}</definedName>
    <definedName name="____q2" hidden="1">{#N/A,#N/A,FALSE,"COVER1.XLS ";#N/A,#N/A,FALSE,"RACT1.XLS";#N/A,#N/A,FALSE,"RACT2.XLS";#N/A,#N/A,FALSE,"ECCMP";#N/A,#N/A,FALSE,"WELDER.XLS"}</definedName>
    <definedName name="____t1" localSheetId="2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____t1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____tr1" localSheetId="2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____tr1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____w2" localSheetId="2" hidden="1">{#N/A,#N/A,FALSE,"17MAY";#N/A,#N/A,FALSE,"24MAY"}</definedName>
    <definedName name="____w2" hidden="1">{#N/A,#N/A,FALSE,"17MAY";#N/A,#N/A,FALSE,"24MAY"}</definedName>
    <definedName name="____wrn1" localSheetId="2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____wrn1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____WRN2" localSheetId="2" hidden="1">{#N/A,#N/A,FALSE,"COVER1.XLS ";#N/A,#N/A,FALSE,"RACT1.XLS";#N/A,#N/A,FALSE,"RACT2.XLS";#N/A,#N/A,FALSE,"ECCMP";#N/A,#N/A,FALSE,"WELDER.XLS"}</definedName>
    <definedName name="____WRN2" hidden="1">{#N/A,#N/A,FALSE,"COVER1.XLS ";#N/A,#N/A,FALSE,"RACT1.XLS";#N/A,#N/A,FALSE,"RACT2.XLS";#N/A,#N/A,FALSE,"ECCMP";#N/A,#N/A,FALSE,"WELDER.XLS"}</definedName>
    <definedName name="____WRN3" localSheetId="2" hidden="1">{#N/A,#N/A,FALSE,"consu_cover";#N/A,#N/A,FALSE,"consu_strategy";#N/A,#N/A,FALSE,"consu_flow";#N/A,#N/A,FALSE,"Summary_reqmt";#N/A,#N/A,FALSE,"field_ppg";#N/A,#N/A,FALSE,"ppg_shop";#N/A,#N/A,FALSE,"strl";#N/A,#N/A,FALSE,"tankages";#N/A,#N/A,FALSE,"gases"}</definedName>
    <definedName name="____WRN3" hidden="1">{#N/A,#N/A,FALSE,"consu_cover";#N/A,#N/A,FALSE,"consu_strategy";#N/A,#N/A,FALSE,"consu_flow";#N/A,#N/A,FALSE,"Summary_reqmt";#N/A,#N/A,FALSE,"field_ppg";#N/A,#N/A,FALSE,"ppg_shop";#N/A,#N/A,FALSE,"strl";#N/A,#N/A,FALSE,"tankages";#N/A,#N/A,FALSE,"gases"}</definedName>
    <definedName name="____xlfn.BAHTTEXT" hidden="1">#NAME?</definedName>
    <definedName name="____xlfn.IFERROR" hidden="1">#NAME?</definedName>
    <definedName name="____YU2" localSheetId="2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_YU2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abc1" localSheetId="2" hidden="1">{#N/A,#N/A,FALSE,"str_title";#N/A,#N/A,FALSE,"SUM";#N/A,#N/A,FALSE,"Scope";#N/A,#N/A,FALSE,"PIE-Jn";#N/A,#N/A,FALSE,"PIE-Jn_Hz";#N/A,#N/A,FALSE,"Liq_Plan";#N/A,#N/A,FALSE,"S_Curve";#N/A,#N/A,FALSE,"Liq_Prof";#N/A,#N/A,FALSE,"Man_Pwr";#N/A,#N/A,FALSE,"Man_Prof"}</definedName>
    <definedName name="___abc1" hidden="1">{#N/A,#N/A,FALSE,"str_title";#N/A,#N/A,FALSE,"SUM";#N/A,#N/A,FALSE,"Scope";#N/A,#N/A,FALSE,"PIE-Jn";#N/A,#N/A,FALSE,"PIE-Jn_Hz";#N/A,#N/A,FALSE,"Liq_Plan";#N/A,#N/A,FALSE,"S_Curve";#N/A,#N/A,FALSE,"Liq_Prof";#N/A,#N/A,FALSE,"Man_Pwr";#N/A,#N/A,FALSE,"Man_Prof"}</definedName>
    <definedName name="___AQW5" localSheetId="2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AQW5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dgd1" localSheetId="2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dgd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DGD3" localSheetId="2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DGD3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dk1" localSheetId="2" hidden="1">{#N/A,#N/A,FALSE,"COVER.XLS";#N/A,#N/A,FALSE,"RACT1.XLS";#N/A,#N/A,FALSE,"RACT2.XLS";#N/A,#N/A,FALSE,"ECCMP";#N/A,#N/A,FALSE,"WELDER.XLS"}</definedName>
    <definedName name="___dk1" hidden="1">{#N/A,#N/A,FALSE,"COVER.XLS";#N/A,#N/A,FALSE,"RACT1.XLS";#N/A,#N/A,FALSE,"RACT2.XLS";#N/A,#N/A,FALSE,"ECCMP";#N/A,#N/A,FALSE,"WELDER.XLS"}</definedName>
    <definedName name="___ins2" localSheetId="2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ins2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kvs1" localSheetId="2" hidden="1">{#N/A,#N/A,FALSE,"COVER1.XLS ";#N/A,#N/A,FALSE,"RACT1.XLS";#N/A,#N/A,FALSE,"RACT2.XLS";#N/A,#N/A,FALSE,"ECCMP";#N/A,#N/A,FALSE,"WELDER.XLS"}</definedName>
    <definedName name="___kvs1" hidden="1">{#N/A,#N/A,FALSE,"COVER1.XLS ";#N/A,#N/A,FALSE,"RACT1.XLS";#N/A,#N/A,FALSE,"RACT2.XLS";#N/A,#N/A,FALSE,"ECCMP";#N/A,#N/A,FALSE,"WELDER.XLS"}</definedName>
    <definedName name="___kvs2" localSheetId="2" hidden="1">{#N/A,#N/A,FALSE,"COVER1.XLS ";#N/A,#N/A,FALSE,"RACT1.XLS";#N/A,#N/A,FALSE,"RACT2.XLS";#N/A,#N/A,FALSE,"ECCMP";#N/A,#N/A,FALSE,"WELDER.XLS"}</definedName>
    <definedName name="___kvs2" hidden="1">{#N/A,#N/A,FALSE,"COVER1.XLS ";#N/A,#N/A,FALSE,"RACT1.XLS";#N/A,#N/A,FALSE,"RACT2.XLS";#N/A,#N/A,FALSE,"ECCMP";#N/A,#N/A,FALSE,"WELDER.XLS"}</definedName>
    <definedName name="___kvs5" localSheetId="2" hidden="1">{#N/A,#N/A,FALSE,"COVER.XLS";#N/A,#N/A,FALSE,"RACT1.XLS";#N/A,#N/A,FALSE,"RACT2.XLS";#N/A,#N/A,FALSE,"ECCMP";#N/A,#N/A,FALSE,"WELDER.XLS"}</definedName>
    <definedName name="___kvs5" hidden="1">{#N/A,#N/A,FALSE,"COVER.XLS";#N/A,#N/A,FALSE,"RACT1.XLS";#N/A,#N/A,FALSE,"RACT2.XLS";#N/A,#N/A,FALSE,"ECCMP";#N/A,#N/A,FALSE,"WELDER.XLS"}</definedName>
    <definedName name="___kvs8" localSheetId="2" hidden="1">{#N/A,#N/A,FALSE,"COVER1.XLS ";#N/A,#N/A,FALSE,"RACT1.XLS";#N/A,#N/A,FALSE,"RACT2.XLS";#N/A,#N/A,FALSE,"ECCMP";#N/A,#N/A,FALSE,"WELDER.XLS"}</definedName>
    <definedName name="___kvs8" hidden="1">{#N/A,#N/A,FALSE,"COVER1.XLS ";#N/A,#N/A,FALSE,"RACT1.XLS";#N/A,#N/A,FALSE,"RACT2.XLS";#N/A,#N/A,FALSE,"ECCMP";#N/A,#N/A,FALSE,"WELDER.XLS"}</definedName>
    <definedName name="___lk1" localSheetId="2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___lk1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___ns1" localSheetId="2" hidden="1">{#N/A,#N/A,FALSE,"COVER1.XLS ";#N/A,#N/A,FALSE,"RACT1.XLS";#N/A,#N/A,FALSE,"RACT2.XLS";#N/A,#N/A,FALSE,"ECCMP";#N/A,#N/A,FALSE,"WELDER.XLS"}</definedName>
    <definedName name="___ns1" hidden="1">{#N/A,#N/A,FALSE,"COVER1.XLS ";#N/A,#N/A,FALSE,"RACT1.XLS";#N/A,#N/A,FALSE,"RACT2.XLS";#N/A,#N/A,FALSE,"ECCMP";#N/A,#N/A,FALSE,"WELDER.XLS"}</definedName>
    <definedName name="___old3" localSheetId="2" hidden="1">{#N/A,#N/A,FALSE,"Summary";#N/A,#N/A,FALSE,"3TJ";#N/A,#N/A,FALSE,"3TN";#N/A,#N/A,FALSE,"3TP";#N/A,#N/A,FALSE,"3SJ";#N/A,#N/A,FALSE,"3CJ";#N/A,#N/A,FALSE,"3CN";#N/A,#N/A,FALSE,"3CP";#N/A,#N/A,FALSE,"3A"}</definedName>
    <definedName name="___old3" hidden="1">{#N/A,#N/A,FALSE,"Summary";#N/A,#N/A,FALSE,"3TJ";#N/A,#N/A,FALSE,"3TN";#N/A,#N/A,FALSE,"3TP";#N/A,#N/A,FALSE,"3SJ";#N/A,#N/A,FALSE,"3CJ";#N/A,#N/A,FALSE,"3CN";#N/A,#N/A,FALSE,"3CP";#N/A,#N/A,FALSE,"3A"}</definedName>
    <definedName name="___old5" localSheetId="2" hidden="1">{#N/A,#N/A,FALSE,"Summary";#N/A,#N/A,FALSE,"3TJ";#N/A,#N/A,FALSE,"3TN";#N/A,#N/A,FALSE,"3TP";#N/A,#N/A,FALSE,"3SJ";#N/A,#N/A,FALSE,"3CJ";#N/A,#N/A,FALSE,"3CN";#N/A,#N/A,FALSE,"3CP";#N/A,#N/A,FALSE,"3A"}</definedName>
    <definedName name="___old5" hidden="1">{#N/A,#N/A,FALSE,"Summary";#N/A,#N/A,FALSE,"3TJ";#N/A,#N/A,FALSE,"3TN";#N/A,#N/A,FALSE,"3TP";#N/A,#N/A,FALSE,"3SJ";#N/A,#N/A,FALSE,"3CJ";#N/A,#N/A,FALSE,"3CN";#N/A,#N/A,FALSE,"3CP";#N/A,#N/A,FALSE,"3A"}</definedName>
    <definedName name="___old7" localSheetId="2" hidden="1">{#N/A,#N/A,FALSE,"Summary";#N/A,#N/A,FALSE,"3TJ";#N/A,#N/A,FALSE,"3TN";#N/A,#N/A,FALSE,"3TP";#N/A,#N/A,FALSE,"3SJ";#N/A,#N/A,FALSE,"3CJ";#N/A,#N/A,FALSE,"3CN";#N/A,#N/A,FALSE,"3CP";#N/A,#N/A,FALSE,"3A"}</definedName>
    <definedName name="___old7" hidden="1">{#N/A,#N/A,FALSE,"Summary";#N/A,#N/A,FALSE,"3TJ";#N/A,#N/A,FALSE,"3TN";#N/A,#N/A,FALSE,"3TP";#N/A,#N/A,FALSE,"3SJ";#N/A,#N/A,FALSE,"3CJ";#N/A,#N/A,FALSE,"3CN";#N/A,#N/A,FALSE,"3CP";#N/A,#N/A,FALSE,"3A"}</definedName>
    <definedName name="___PRN1" localSheetId="2" hidden="1">{#N/A,#N/A,FALSE,"COVER.XLS";#N/A,#N/A,FALSE,"RACT1.XLS";#N/A,#N/A,FALSE,"RACT2.XLS";#N/A,#N/A,FALSE,"ECCMP";#N/A,#N/A,FALSE,"WELDER.XLS"}</definedName>
    <definedName name="___PRN1" hidden="1">{#N/A,#N/A,FALSE,"COVER.XLS";#N/A,#N/A,FALSE,"RACT1.XLS";#N/A,#N/A,FALSE,"RACT2.XLS";#N/A,#N/A,FALSE,"ECCMP";#N/A,#N/A,FALSE,"WELDER.XLS"}</definedName>
    <definedName name="___tr1" localSheetId="2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___tr1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___WRN1" localSheetId="2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___WRN1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___WRN2" localSheetId="2" hidden="1">{#N/A,#N/A,FALSE,"COVER1.XLS ";#N/A,#N/A,FALSE,"RACT1.XLS";#N/A,#N/A,FALSE,"RACT2.XLS";#N/A,#N/A,FALSE,"ECCMP";#N/A,#N/A,FALSE,"WELDER.XLS"}</definedName>
    <definedName name="___WRN2" hidden="1">{#N/A,#N/A,FALSE,"COVER1.XLS ";#N/A,#N/A,FALSE,"RACT1.XLS";#N/A,#N/A,FALSE,"RACT2.XLS";#N/A,#N/A,FALSE,"ECCMP";#N/A,#N/A,FALSE,"WELDER.XLS"}</definedName>
    <definedName name="___WRN3" localSheetId="2" hidden="1">{#N/A,#N/A,FALSE,"consu_cover";#N/A,#N/A,FALSE,"consu_strategy";#N/A,#N/A,FALSE,"consu_flow";#N/A,#N/A,FALSE,"Summary_reqmt";#N/A,#N/A,FALSE,"field_ppg";#N/A,#N/A,FALSE,"ppg_shop";#N/A,#N/A,FALSE,"strl";#N/A,#N/A,FALSE,"tankages";#N/A,#N/A,FALSE,"gases"}</definedName>
    <definedName name="___WRN3" hidden="1">{#N/A,#N/A,FALSE,"consu_cover";#N/A,#N/A,FALSE,"consu_strategy";#N/A,#N/A,FALSE,"consu_flow";#N/A,#N/A,FALSE,"Summary_reqmt";#N/A,#N/A,FALSE,"field_ppg";#N/A,#N/A,FALSE,"ppg_shop";#N/A,#N/A,FALSE,"strl";#N/A,#N/A,FALSE,"tankages";#N/A,#N/A,FALSE,"gases"}</definedName>
    <definedName name="___xlfn.BAHTTEXT" hidden="1">#NAME?</definedName>
    <definedName name="___xlfn.IFERROR" hidden="1">#NAME?</definedName>
    <definedName name="___YU2" localSheetId="2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YU2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1__123Graph_AChart_1A" hidden="1">'[1]Eq. Mobilization'!#REF!</definedName>
    <definedName name="__123Graph_A" hidden="1">[2]WIP!#REF!</definedName>
    <definedName name="__123Graph_ACurrent" hidden="1">'[3]Eq. Mobilization'!#REF!</definedName>
    <definedName name="__123Graph_ASTATPROG" hidden="1">[4]COMPLEXALL!#REF!</definedName>
    <definedName name="__123Graph_B" hidden="1">[2]WIP!#REF!</definedName>
    <definedName name="__123Graph_BCurrent" hidden="1">'[3]Eq. Mobilization'!#REF!</definedName>
    <definedName name="__123Graph_BCURVE" hidden="1">[5]U1_TOT!#REF!</definedName>
    <definedName name="__123Graph_D" hidden="1">#REF!</definedName>
    <definedName name="__123Graph_E" hidden="1">#REF!</definedName>
    <definedName name="__123Graph_LBL_A" hidden="1">'[3]Eq. Mobilization'!#REF!</definedName>
    <definedName name="__123Graph_LBL_B" hidden="1">'[3]Eq. Mobilization'!#REF!</definedName>
    <definedName name="__123Graph_X" hidden="1">[2]WIP!$D$5:$AH$5</definedName>
    <definedName name="__123Graph_XCurrent" hidden="1">'[3]Eq. Mobilization'!#REF!</definedName>
    <definedName name="__123Graph_XSTATPROG" hidden="1">[4]COMPLEXALL!#REF!</definedName>
    <definedName name="__2__123Graph_BChart_1A" hidden="1">'[1]Eq. Mobilization'!#REF!</definedName>
    <definedName name="__3__123Graph_XChart_1A" hidden="1">'[1]Eq. Mobilization'!#REF!</definedName>
    <definedName name="__aba1" localSheetId="2" hidden="1">{#N/A,#N/A,FALSE,"COVER1.XLS ";#N/A,#N/A,FALSE,"RACT1.XLS";#N/A,#N/A,FALSE,"RACT2.XLS";#N/A,#N/A,FALSE,"ECCMP";#N/A,#N/A,FALSE,"WELDER.XLS"}</definedName>
    <definedName name="__aba1" hidden="1">{#N/A,#N/A,FALSE,"COVER1.XLS ";#N/A,#N/A,FALSE,"RACT1.XLS";#N/A,#N/A,FALSE,"RACT2.XLS";#N/A,#N/A,FALSE,"ECCMP";#N/A,#N/A,FALSE,"WELDER.XLS"}</definedName>
    <definedName name="__AQW5" localSheetId="2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AQW5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dgd1" localSheetId="2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dgd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DGD3" localSheetId="2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DGD3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dk2" localSheetId="2" hidden="1">{#N/A,#N/A,FALSE,"COVER.XLS";#N/A,#N/A,FALSE,"RACT1.XLS";#N/A,#N/A,FALSE,"RACT2.XLS";#N/A,#N/A,FALSE,"ECCMP";#N/A,#N/A,FALSE,"WELDER.XLS"}</definedName>
    <definedName name="__dk2" hidden="1">{#N/A,#N/A,FALSE,"COVER.XLS";#N/A,#N/A,FALSE,"RACT1.XLS";#N/A,#N/A,FALSE,"RACT2.XLS";#N/A,#N/A,FALSE,"ECCMP";#N/A,#N/A,FALSE,"WELDER.XLS"}</definedName>
    <definedName name="__ins2" localSheetId="2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ins2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IntlFixup" hidden="1">TRUE</definedName>
    <definedName name="__k8" localSheetId="2" hidden="1">{#N/A,#N/A,FALSE,"COVER1.XLS ";#N/A,#N/A,FALSE,"RACT1.XLS";#N/A,#N/A,FALSE,"RACT2.XLS";#N/A,#N/A,FALSE,"ECCMP";#N/A,#N/A,FALSE,"WELDER.XLS"}</definedName>
    <definedName name="__k8" hidden="1">{#N/A,#N/A,FALSE,"COVER1.XLS ";#N/A,#N/A,FALSE,"RACT1.XLS";#N/A,#N/A,FALSE,"RACT2.XLS";#N/A,#N/A,FALSE,"ECCMP";#N/A,#N/A,FALSE,"WELDER.XLS"}</definedName>
    <definedName name="__kv2" localSheetId="2" hidden="1">{#N/A,#N/A,FALSE,"COVER1.XLS ";#N/A,#N/A,FALSE,"RACT1.XLS";#N/A,#N/A,FALSE,"RACT2.XLS";#N/A,#N/A,FALSE,"ECCMP";#N/A,#N/A,FALSE,"WELDER.XLS"}</definedName>
    <definedName name="__kv2" hidden="1">{#N/A,#N/A,FALSE,"COVER1.XLS ";#N/A,#N/A,FALSE,"RACT1.XLS";#N/A,#N/A,FALSE,"RACT2.XLS";#N/A,#N/A,FALSE,"ECCMP";#N/A,#N/A,FALSE,"WELDER.XLS"}</definedName>
    <definedName name="__kvs3" localSheetId="2" hidden="1">{#N/A,#N/A,FALSE,"COVER1.XLS ";#N/A,#N/A,FALSE,"RACT1.XLS";#N/A,#N/A,FALSE,"RACT2.XLS";#N/A,#N/A,FALSE,"ECCMP";#N/A,#N/A,FALSE,"WELDER.XLS"}</definedName>
    <definedName name="__kvs3" hidden="1">{#N/A,#N/A,FALSE,"COVER1.XLS ";#N/A,#N/A,FALSE,"RACT1.XLS";#N/A,#N/A,FALSE,"RACT2.XLS";#N/A,#N/A,FALSE,"ECCMP";#N/A,#N/A,FALSE,"WELDER.XLS"}</definedName>
    <definedName name="__kvs7" localSheetId="2" hidden="1">{#N/A,#N/A,FALSE,"COVER1.XLS ";#N/A,#N/A,FALSE,"RACT1.XLS";#N/A,#N/A,FALSE,"RACT2.XLS";#N/A,#N/A,FALSE,"ECCMP";#N/A,#N/A,FALSE,"WELDER.XLS"}</definedName>
    <definedName name="__kvs7" hidden="1">{#N/A,#N/A,FALSE,"COVER1.XLS ";#N/A,#N/A,FALSE,"RACT1.XLS";#N/A,#N/A,FALSE,"RACT2.XLS";#N/A,#N/A,FALSE,"ECCMP";#N/A,#N/A,FALSE,"WELDER.XLS"}</definedName>
    <definedName name="__KVS9" localSheetId="2" hidden="1">{#N/A,#N/A,FALSE,"COVER1.XLS ";#N/A,#N/A,FALSE,"RACT1.XLS";#N/A,#N/A,FALSE,"RACT2.XLS";#N/A,#N/A,FALSE,"ECCMP";#N/A,#N/A,FALSE,"WELDER.XLS"}</definedName>
    <definedName name="__KVS9" hidden="1">{#N/A,#N/A,FALSE,"COVER1.XLS ";#N/A,#N/A,FALSE,"RACT1.XLS";#N/A,#N/A,FALSE,"RACT2.XLS";#N/A,#N/A,FALSE,"ECCMP";#N/A,#N/A,FALSE,"WELDER.XLS"}</definedName>
    <definedName name="__l2" localSheetId="2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__l2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__mcn2" localSheetId="2" hidden="1">{#N/A,#N/A,FALSE,"COVER1.XLS ";#N/A,#N/A,FALSE,"RACT1.XLS";#N/A,#N/A,FALSE,"RACT2.XLS";#N/A,#N/A,FALSE,"ECCMP";#N/A,#N/A,FALSE,"WELDER.XLS"}</definedName>
    <definedName name="__mcn2" hidden="1">{#N/A,#N/A,FALSE,"COVER1.XLS ";#N/A,#N/A,FALSE,"RACT1.XLS";#N/A,#N/A,FALSE,"RACT2.XLS";#N/A,#N/A,FALSE,"ECCMP";#N/A,#N/A,FALSE,"WELDER.XLS"}</definedName>
    <definedName name="__old3" localSheetId="2" hidden="1">{#N/A,#N/A,FALSE,"Summary";#N/A,#N/A,FALSE,"3TJ";#N/A,#N/A,FALSE,"3TN";#N/A,#N/A,FALSE,"3TP";#N/A,#N/A,FALSE,"3SJ";#N/A,#N/A,FALSE,"3CJ";#N/A,#N/A,FALSE,"3CN";#N/A,#N/A,FALSE,"3CP";#N/A,#N/A,FALSE,"3A"}</definedName>
    <definedName name="__old3" hidden="1">{#N/A,#N/A,FALSE,"Summary";#N/A,#N/A,FALSE,"3TJ";#N/A,#N/A,FALSE,"3TN";#N/A,#N/A,FALSE,"3TP";#N/A,#N/A,FALSE,"3SJ";#N/A,#N/A,FALSE,"3CJ";#N/A,#N/A,FALSE,"3CN";#N/A,#N/A,FALSE,"3CP";#N/A,#N/A,FALSE,"3A"}</definedName>
    <definedName name="__old5" localSheetId="2" hidden="1">{#N/A,#N/A,FALSE,"Summary";#N/A,#N/A,FALSE,"3TJ";#N/A,#N/A,FALSE,"3TN";#N/A,#N/A,FALSE,"3TP";#N/A,#N/A,FALSE,"3SJ";#N/A,#N/A,FALSE,"3CJ";#N/A,#N/A,FALSE,"3CN";#N/A,#N/A,FALSE,"3CP";#N/A,#N/A,FALSE,"3A"}</definedName>
    <definedName name="__old5" hidden="1">{#N/A,#N/A,FALSE,"Summary";#N/A,#N/A,FALSE,"3TJ";#N/A,#N/A,FALSE,"3TN";#N/A,#N/A,FALSE,"3TP";#N/A,#N/A,FALSE,"3SJ";#N/A,#N/A,FALSE,"3CJ";#N/A,#N/A,FALSE,"3CN";#N/A,#N/A,FALSE,"3CP";#N/A,#N/A,FALSE,"3A"}</definedName>
    <definedName name="__old7" localSheetId="2" hidden="1">{#N/A,#N/A,FALSE,"Summary";#N/A,#N/A,FALSE,"3TJ";#N/A,#N/A,FALSE,"3TN";#N/A,#N/A,FALSE,"3TP";#N/A,#N/A,FALSE,"3SJ";#N/A,#N/A,FALSE,"3CJ";#N/A,#N/A,FALSE,"3CN";#N/A,#N/A,FALSE,"3CP";#N/A,#N/A,FALSE,"3A"}</definedName>
    <definedName name="__old7" hidden="1">{#N/A,#N/A,FALSE,"Summary";#N/A,#N/A,FALSE,"3TJ";#N/A,#N/A,FALSE,"3TN";#N/A,#N/A,FALSE,"3TP";#N/A,#N/A,FALSE,"3SJ";#N/A,#N/A,FALSE,"3CJ";#N/A,#N/A,FALSE,"3CN";#N/A,#N/A,FALSE,"3CP";#N/A,#N/A,FALSE,"3A"}</definedName>
    <definedName name="__q2" localSheetId="2" hidden="1">{#N/A,#N/A,FALSE,"COVER1.XLS ";#N/A,#N/A,FALSE,"RACT1.XLS";#N/A,#N/A,FALSE,"RACT2.XLS";#N/A,#N/A,FALSE,"ECCMP";#N/A,#N/A,FALSE,"WELDER.XLS"}</definedName>
    <definedName name="__q2" hidden="1">{#N/A,#N/A,FALSE,"COVER1.XLS ";#N/A,#N/A,FALSE,"RACT1.XLS";#N/A,#N/A,FALSE,"RACT2.XLS";#N/A,#N/A,FALSE,"ECCMP";#N/A,#N/A,FALSE,"WELDER.XLS"}</definedName>
    <definedName name="__qq1" localSheetId="2" hidden="1">{#N/A,#N/A,FALSE,"COVER1.XLS ";#N/A,#N/A,FALSE,"RACT1.XLS";#N/A,#N/A,FALSE,"RACT2.XLS";#N/A,#N/A,FALSE,"ECCMP";#N/A,#N/A,FALSE,"WELDER.XLS"}</definedName>
    <definedName name="__qq1" hidden="1">{#N/A,#N/A,FALSE,"COVER1.XLS ";#N/A,#N/A,FALSE,"RACT1.XLS";#N/A,#N/A,FALSE,"RACT2.XLS";#N/A,#N/A,FALSE,"ECCMP";#N/A,#N/A,FALSE,"WELDER.XLS"}</definedName>
    <definedName name="__rod1" localSheetId="2" hidden="1">{"'Total_curve(ABT)'!$A$1:$AN$60"}</definedName>
    <definedName name="__rod1" hidden="1">{"'Total_curve(ABT)'!$A$1:$AN$60"}</definedName>
    <definedName name="__t1" localSheetId="2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__t1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__w2" localSheetId="2" hidden="1">{#N/A,#N/A,FALSE,"17MAY";#N/A,#N/A,FALSE,"24MAY"}</definedName>
    <definedName name="__w2" hidden="1">{#N/A,#N/A,FALSE,"17MAY";#N/A,#N/A,FALSE,"24MAY"}</definedName>
    <definedName name="__xlfn.BAHTTEXT" hidden="1">#NAME?</definedName>
    <definedName name="__xlfn.IFERROR" hidden="1">#NAME?</definedName>
    <definedName name="__YU2" localSheetId="2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YU2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001" localSheetId="2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00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1__123Graph_AChart_1A" hidden="1">'[3]Eq. Mobilization'!#REF!</definedName>
    <definedName name="_12__123Graph_XChart_1A" hidden="1">'[6]Eq. Mobilization'!#REF!</definedName>
    <definedName name="_14__123Graph_BChart_1A" hidden="1">'[1]Eq. Mobilization'!#REF!</definedName>
    <definedName name="_2__123Graph_AChart_1A" localSheetId="2" hidden="1">'[7]Eq. Mobilization'!#REF!</definedName>
    <definedName name="_2__123Graph_AChart_1A" hidden="1">'[8]Eq. Mobilization'!#REF!</definedName>
    <definedName name="_2__123Graph_BChart_1A" hidden="1">'[3]Eq. Mobilization'!#REF!</definedName>
    <definedName name="_21__123Graph_XChart_1A" hidden="1">'[1]Eq. Mobilization'!#REF!</definedName>
    <definedName name="_3__123Graph_XChart_1A" hidden="1">'[3]Eq. Mobilization'!#REF!</definedName>
    <definedName name="_4__123Graph_AChart_1A" hidden="1">'[6]Eq. Mobilization'!#REF!</definedName>
    <definedName name="_4__123Graph_BChart_1A" localSheetId="2" hidden="1">'[7]Eq. Mobilization'!#REF!</definedName>
    <definedName name="_4__123Graph_BChart_1A" hidden="1">'[8]Eq. Mobilization'!#REF!</definedName>
    <definedName name="_6__123Graph_XChart_1A" localSheetId="2" hidden="1">'[7]Eq. Mobilization'!#REF!</definedName>
    <definedName name="_6__123Graph_XChart_1A" hidden="1">'[8]Eq. Mobilization'!#REF!</definedName>
    <definedName name="_7__123Graph_AChart_1A" hidden="1">'[1]Eq. Mobilization'!#REF!</definedName>
    <definedName name="_8__123Graph_BChart_1A" hidden="1">'[6]Eq. Mobilization'!#REF!</definedName>
    <definedName name="_abc1" localSheetId="2" hidden="1">{#N/A,#N/A,FALSE,"str_title";#N/A,#N/A,FALSE,"SUM";#N/A,#N/A,FALSE,"Scope";#N/A,#N/A,FALSE,"PIE-Jn";#N/A,#N/A,FALSE,"PIE-Jn_Hz";#N/A,#N/A,FALSE,"Liq_Plan";#N/A,#N/A,FALSE,"S_Curve";#N/A,#N/A,FALSE,"Liq_Prof";#N/A,#N/A,FALSE,"Man_Pwr";#N/A,#N/A,FALSE,"Man_Prof"}</definedName>
    <definedName name="_abc1" hidden="1">{#N/A,#N/A,FALSE,"str_title";#N/A,#N/A,FALSE,"SUM";#N/A,#N/A,FALSE,"Scope";#N/A,#N/A,FALSE,"PIE-Jn";#N/A,#N/A,FALSE,"PIE-Jn_Hz";#N/A,#N/A,FALSE,"Liq_Plan";#N/A,#N/A,FALSE,"S_Curve";#N/A,#N/A,FALSE,"Liq_Prof";#N/A,#N/A,FALSE,"Man_Pwr";#N/A,#N/A,FALSE,"Man_Prof"}</definedName>
    <definedName name="_AQW5" localSheetId="2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AQW5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dgd1" localSheetId="2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dgd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DGD3" localSheetId="2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DGD3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dk1" localSheetId="2" hidden="1">{#N/A,#N/A,FALSE,"COVER.XLS";#N/A,#N/A,FALSE,"RACT1.XLS";#N/A,#N/A,FALSE,"RACT2.XLS";#N/A,#N/A,FALSE,"ECCMP";#N/A,#N/A,FALSE,"WELDER.XLS"}</definedName>
    <definedName name="_dk1" hidden="1">{#N/A,#N/A,FALSE,"COVER.XLS";#N/A,#N/A,FALSE,"RACT1.XLS";#N/A,#N/A,FALSE,"RACT2.XLS";#N/A,#N/A,FALSE,"ECCMP";#N/A,#N/A,FALSE,"WELDER.XLS"}</definedName>
    <definedName name="_fh" localSheetId="2" hidden="1">{#N/A,#N/A,FALSE,"COVER1.XLS ";#N/A,#N/A,FALSE,"RACT1.XLS";#N/A,#N/A,FALSE,"RACT2.XLS";#N/A,#N/A,FALSE,"ECCMP";#N/A,#N/A,FALSE,"WELDER.XLS"}</definedName>
    <definedName name="_fh" hidden="1">{#N/A,#N/A,FALSE,"COVER1.XLS ";#N/A,#N/A,FALSE,"RACT1.XLS";#N/A,#N/A,FALSE,"RACT2.XLS";#N/A,#N/A,FALSE,"ECCMP";#N/A,#N/A,FALSE,"WELDER.XLS"}</definedName>
    <definedName name="_Fill" localSheetId="1" hidden="1">#REF!</definedName>
    <definedName name="_Fill" hidden="1">#REF!</definedName>
    <definedName name="_filter2" hidden="1">#REF!</definedName>
    <definedName name="_xlnm._FilterDatabase" localSheetId="2" hidden="1">WBS!$A$3:$J$172</definedName>
    <definedName name="_xlnm._FilterDatabase" hidden="1">#REF!</definedName>
    <definedName name="_gfhfg" localSheetId="2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_gfhfg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_ins2" localSheetId="2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ins2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Key1" hidden="1">#REF!</definedName>
    <definedName name="_Key2" hidden="1">#REF!</definedName>
    <definedName name="_kvs1" localSheetId="2" hidden="1">{#N/A,#N/A,FALSE,"COVER1.XLS ";#N/A,#N/A,FALSE,"RACT1.XLS";#N/A,#N/A,FALSE,"RACT2.XLS";#N/A,#N/A,FALSE,"ECCMP";#N/A,#N/A,FALSE,"WELDER.XLS"}</definedName>
    <definedName name="_kvs1" hidden="1">{#N/A,#N/A,FALSE,"COVER1.XLS ";#N/A,#N/A,FALSE,"RACT1.XLS";#N/A,#N/A,FALSE,"RACT2.XLS";#N/A,#N/A,FALSE,"ECCMP";#N/A,#N/A,FALSE,"WELDER.XLS"}</definedName>
    <definedName name="_kvs2" localSheetId="2" hidden="1">{#N/A,#N/A,FALSE,"COVER1.XLS ";#N/A,#N/A,FALSE,"RACT1.XLS";#N/A,#N/A,FALSE,"RACT2.XLS";#N/A,#N/A,FALSE,"ECCMP";#N/A,#N/A,FALSE,"WELDER.XLS"}</definedName>
    <definedName name="_kvs2" hidden="1">{#N/A,#N/A,FALSE,"COVER1.XLS ";#N/A,#N/A,FALSE,"RACT1.XLS";#N/A,#N/A,FALSE,"RACT2.XLS";#N/A,#N/A,FALSE,"ECCMP";#N/A,#N/A,FALSE,"WELDER.XLS"}</definedName>
    <definedName name="_kvs5" localSheetId="2" hidden="1">{#N/A,#N/A,FALSE,"COVER.XLS";#N/A,#N/A,FALSE,"RACT1.XLS";#N/A,#N/A,FALSE,"RACT2.XLS";#N/A,#N/A,FALSE,"ECCMP";#N/A,#N/A,FALSE,"WELDER.XLS"}</definedName>
    <definedName name="_kvs5" hidden="1">{#N/A,#N/A,FALSE,"COVER.XLS";#N/A,#N/A,FALSE,"RACT1.XLS";#N/A,#N/A,FALSE,"RACT2.XLS";#N/A,#N/A,FALSE,"ECCMP";#N/A,#N/A,FALSE,"WELDER.XLS"}</definedName>
    <definedName name="_kvs8" localSheetId="2" hidden="1">{#N/A,#N/A,FALSE,"COVER1.XLS ";#N/A,#N/A,FALSE,"RACT1.XLS";#N/A,#N/A,FALSE,"RACT2.XLS";#N/A,#N/A,FALSE,"ECCMP";#N/A,#N/A,FALSE,"WELDER.XLS"}</definedName>
    <definedName name="_kvs8" hidden="1">{#N/A,#N/A,FALSE,"COVER1.XLS ";#N/A,#N/A,FALSE,"RACT1.XLS";#N/A,#N/A,FALSE,"RACT2.XLS";#N/A,#N/A,FALSE,"ECCMP";#N/A,#N/A,FALSE,"WELDER.XLS"}</definedName>
    <definedName name="_lk1" localSheetId="2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_lk1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_ns1" localSheetId="2" hidden="1">{#N/A,#N/A,FALSE,"COVER1.XLS ";#N/A,#N/A,FALSE,"RACT1.XLS";#N/A,#N/A,FALSE,"RACT2.XLS";#N/A,#N/A,FALSE,"ECCMP";#N/A,#N/A,FALSE,"WELDER.XLS"}</definedName>
    <definedName name="_ns1" hidden="1">{#N/A,#N/A,FALSE,"COVER1.XLS ";#N/A,#N/A,FALSE,"RACT1.XLS";#N/A,#N/A,FALSE,"RACT2.XLS";#N/A,#N/A,FALSE,"ECCMP";#N/A,#N/A,FALSE,"WELDER.XLS"}</definedName>
    <definedName name="_old3" localSheetId="2" hidden="1">{#N/A,#N/A,FALSE,"Summary";#N/A,#N/A,FALSE,"3TJ";#N/A,#N/A,FALSE,"3TN";#N/A,#N/A,FALSE,"3TP";#N/A,#N/A,FALSE,"3SJ";#N/A,#N/A,FALSE,"3CJ";#N/A,#N/A,FALSE,"3CN";#N/A,#N/A,FALSE,"3CP";#N/A,#N/A,FALSE,"3A"}</definedName>
    <definedName name="_old3" hidden="1">{#N/A,#N/A,FALSE,"Summary";#N/A,#N/A,FALSE,"3TJ";#N/A,#N/A,FALSE,"3TN";#N/A,#N/A,FALSE,"3TP";#N/A,#N/A,FALSE,"3SJ";#N/A,#N/A,FALSE,"3CJ";#N/A,#N/A,FALSE,"3CN";#N/A,#N/A,FALSE,"3CP";#N/A,#N/A,FALSE,"3A"}</definedName>
    <definedName name="_old5" localSheetId="2" hidden="1">{#N/A,#N/A,FALSE,"Summary";#N/A,#N/A,FALSE,"3TJ";#N/A,#N/A,FALSE,"3TN";#N/A,#N/A,FALSE,"3TP";#N/A,#N/A,FALSE,"3SJ";#N/A,#N/A,FALSE,"3CJ";#N/A,#N/A,FALSE,"3CN";#N/A,#N/A,FALSE,"3CP";#N/A,#N/A,FALSE,"3A"}</definedName>
    <definedName name="_old5" hidden="1">{#N/A,#N/A,FALSE,"Summary";#N/A,#N/A,FALSE,"3TJ";#N/A,#N/A,FALSE,"3TN";#N/A,#N/A,FALSE,"3TP";#N/A,#N/A,FALSE,"3SJ";#N/A,#N/A,FALSE,"3CJ";#N/A,#N/A,FALSE,"3CN";#N/A,#N/A,FALSE,"3CP";#N/A,#N/A,FALSE,"3A"}</definedName>
    <definedName name="_old7" localSheetId="2" hidden="1">{#N/A,#N/A,FALSE,"Summary";#N/A,#N/A,FALSE,"3TJ";#N/A,#N/A,FALSE,"3TN";#N/A,#N/A,FALSE,"3TP";#N/A,#N/A,FALSE,"3SJ";#N/A,#N/A,FALSE,"3CJ";#N/A,#N/A,FALSE,"3CN";#N/A,#N/A,FALSE,"3CP";#N/A,#N/A,FALSE,"3A"}</definedName>
    <definedName name="_old7" hidden="1">{#N/A,#N/A,FALSE,"Summary";#N/A,#N/A,FALSE,"3TJ";#N/A,#N/A,FALSE,"3TN";#N/A,#N/A,FALSE,"3TP";#N/A,#N/A,FALSE,"3SJ";#N/A,#N/A,FALSE,"3CJ";#N/A,#N/A,FALSE,"3CN";#N/A,#N/A,FALSE,"3CP";#N/A,#N/A,FALSE,"3A"}</definedName>
    <definedName name="_Order1" hidden="1">255</definedName>
    <definedName name="_Order2" hidden="1">255</definedName>
    <definedName name="_Parse_In" hidden="1">[9]CIV!#REF!</definedName>
    <definedName name="_Parse_Out" localSheetId="1" hidden="1">#REF!</definedName>
    <definedName name="_Parse_Out" hidden="1">#REF!</definedName>
    <definedName name="_PRN1" localSheetId="2" hidden="1">{#N/A,#N/A,FALSE,"COVER.XLS";#N/A,#N/A,FALSE,"RACT1.XLS";#N/A,#N/A,FALSE,"RACT2.XLS";#N/A,#N/A,FALSE,"ECCMP";#N/A,#N/A,FALSE,"WELDER.XLS"}</definedName>
    <definedName name="_PRN1" hidden="1">{#N/A,#N/A,FALSE,"COVER.XLS";#N/A,#N/A,FALSE,"RACT1.XLS";#N/A,#N/A,FALSE,"RACT2.XLS";#N/A,#N/A,FALSE,"ECCMP";#N/A,#N/A,FALSE,"WELDER.XLS"}</definedName>
    <definedName name="_Regression_Int" hidden="1">1</definedName>
    <definedName name="_rod1" localSheetId="2" hidden="1">{"'Total_curve(ABT)'!$A$1:$AN$60"}</definedName>
    <definedName name="_rod1" hidden="1">{"'Total_curve(ABT)'!$A$1:$AN$60"}</definedName>
    <definedName name="_Sort" hidden="1">#REF!</definedName>
    <definedName name="_Table1_In1" hidden="1">[10]inter!#REF!</definedName>
    <definedName name="_Table1_Out" hidden="1">[10]inter!#REF!</definedName>
    <definedName name="_tr1" localSheetId="2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_tr1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_WRN1" localSheetId="2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_WRN1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_WRN2" localSheetId="2" hidden="1">{#N/A,#N/A,FALSE,"COVER1.XLS ";#N/A,#N/A,FALSE,"RACT1.XLS";#N/A,#N/A,FALSE,"RACT2.XLS";#N/A,#N/A,FALSE,"ECCMP";#N/A,#N/A,FALSE,"WELDER.XLS"}</definedName>
    <definedName name="_WRN2" hidden="1">{#N/A,#N/A,FALSE,"COVER1.XLS ";#N/A,#N/A,FALSE,"RACT1.XLS";#N/A,#N/A,FALSE,"RACT2.XLS";#N/A,#N/A,FALSE,"ECCMP";#N/A,#N/A,FALSE,"WELDER.XLS"}</definedName>
    <definedName name="_WRN3" localSheetId="2" hidden="1">{#N/A,#N/A,FALSE,"consu_cover";#N/A,#N/A,FALSE,"consu_strategy";#N/A,#N/A,FALSE,"consu_flow";#N/A,#N/A,FALSE,"Summary_reqmt";#N/A,#N/A,FALSE,"field_ppg";#N/A,#N/A,FALSE,"ppg_shop";#N/A,#N/A,FALSE,"strl";#N/A,#N/A,FALSE,"tankages";#N/A,#N/A,FALSE,"gases"}</definedName>
    <definedName name="_WRN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_YU2" localSheetId="2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YU2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A" localSheetId="2" hidden="1">[2]WIP!#REF!</definedName>
    <definedName name="a" hidden="1">{#N/A,#N/A,FALSE,"Caies";#N/A,#N/A,FALSE,"FIELD LENGTHS";#N/A,#N/A,FALSE,"CAIES REF";#N/A,#N/A,FALSE,"RelDPT01.xls"}</definedName>
    <definedName name="aa" localSheetId="2" hidden="1">#REF!</definedName>
    <definedName name="aa" hidden="1">{#N/A,#N/A,FALSE,"Caies";#N/A,#N/A,FALSE,"FIELD LENGTHS";#N/A,#N/A,FALSE,"CAIES REF";#N/A,#N/A,FALSE,"RelDPT01.xls"}</definedName>
    <definedName name="aaaa" localSheetId="2" hidden="1">{#N/A,#N/A,FALSE,"str_title";#N/A,#N/A,FALSE,"SUM";#N/A,#N/A,FALSE,"Scope";#N/A,#N/A,FALSE,"PIE-Jn";#N/A,#N/A,FALSE,"PIE-Jn_Hz";#N/A,#N/A,FALSE,"Liq_Plan";#N/A,#N/A,FALSE,"S_Curve";#N/A,#N/A,FALSE,"Liq_Prof";#N/A,#N/A,FALSE,"Man_Pwr";#N/A,#N/A,FALSE,"Man_Prof"}</definedName>
    <definedName name="aaaa" hidden="1">{#N/A,#N/A,FALSE,"str_title";#N/A,#N/A,FALSE,"SUM";#N/A,#N/A,FALSE,"Scope";#N/A,#N/A,FALSE,"PIE-Jn";#N/A,#N/A,FALSE,"PIE-Jn_Hz";#N/A,#N/A,FALSE,"Liq_Plan";#N/A,#N/A,FALSE,"S_Curve";#N/A,#N/A,FALSE,"Liq_Prof";#N/A,#N/A,FALSE,"Man_Pwr";#N/A,#N/A,FALSE,"Man_Prof"}</definedName>
    <definedName name="aaaaa" localSheetId="2" hidden="1">{#N/A,#N/A,FALSE,"str_title";#N/A,#N/A,FALSE,"SUM";#N/A,#N/A,FALSE,"Scope";#N/A,#N/A,FALSE,"PIE-Jn";#N/A,#N/A,FALSE,"PIE-Jn_Hz";#N/A,#N/A,FALSE,"Liq_Plan";#N/A,#N/A,FALSE,"S_Curve";#N/A,#N/A,FALSE,"Liq_Prof";#N/A,#N/A,FALSE,"Man_Pwr";#N/A,#N/A,FALSE,"Man_Prof"}</definedName>
    <definedName name="aaaaa" hidden="1">{#N/A,#N/A,FALSE,"str_title";#N/A,#N/A,FALSE,"SUM";#N/A,#N/A,FALSE,"Scope";#N/A,#N/A,FALSE,"PIE-Jn";#N/A,#N/A,FALSE,"PIE-Jn_Hz";#N/A,#N/A,FALSE,"Liq_Plan";#N/A,#N/A,FALSE,"S_Curve";#N/A,#N/A,FALSE,"Liq_Prof";#N/A,#N/A,FALSE,"Man_Pwr";#N/A,#N/A,FALSE,"Man_Prof"}</definedName>
    <definedName name="aaaaaaa" localSheetId="2" hidden="1">{#N/A,#N/A,FALSE,"COVER.XLS";#N/A,#N/A,FALSE,"RACT1.XLS";#N/A,#N/A,FALSE,"RACT2.XLS";#N/A,#N/A,FALSE,"ECCMP";#N/A,#N/A,FALSE,"WELDER.XLS"}</definedName>
    <definedName name="aaaaaaa" hidden="1">{#N/A,#N/A,FALSE,"COVER.XLS";#N/A,#N/A,FALSE,"RACT1.XLS";#N/A,#N/A,FALSE,"RACT2.XLS";#N/A,#N/A,FALSE,"ECCMP";#N/A,#N/A,FALSE,"WELDER.XLS"}</definedName>
    <definedName name="aaaaaaaaaaaaaaaaaaa" localSheetId="2" hidden="1">{#N/A,#N/A,FALSE,"Pipg_cover";#N/A,#N/A,FALSE,"Pipe-mat";#N/A,#N/A,FALSE,"piplqd";#N/A,#N/A,FALSE,"planload";#N/A,#N/A,FALSE,"pipload";#N/A,#N/A,FALSE,"cumic";#N/A,#N/A,FALSE,"cumliq";#N/A,#N/A,FALSE,"cumcont";#N/A,#N/A,FALSE,"contmonth";"PLAN",#N/A,FALSE,"oresreqsum";"GRA1",#N/A,FALSE,"oresreqsum";"GRA2",#N/A,FALSE,"oresreqsum";#N/A,#N/A,FALSE,"welders";"PLAN",#N/A,FALSE,"eccsum";"GRA1",#N/A,FALSE,"eccsum";"GRA2",#N/A,FALSE,"eccsum";"PLAN",#N/A,FALSE,"dodsalsum";"grap1",#N/A,FALSE,"dodsalsum";"graph2",#N/A,FALSE,"dodsalsum";"PLAN",#N/A,FALSE,"b&amp;rsum";"graph1",#N/A,FALSE,"b&amp;rsum";"graph2",#N/A,FALSE,"b&amp;rsum";"PLAN",#N/A,FALSE,"petronsum";"graph1",#N/A,FALSE,"petronsum";"graph2",#N/A,FALSE,"petronsum";"PLAN",#N/A,FALSE,"gdcsum";"graph1",#N/A,FALSE,"gdcsum";"graph2",#N/A,FALSE,"gdcsum";#N/A,#N/A,FALSE,"ubelsum";"PLAN",#N/A,FALSE,"othersum";"GRA1",#N/A,FALSE,"othersum";"GRA2",#N/A,FALSE,"othersum"}</definedName>
    <definedName name="aaaaaaaaaaaaaaaaaaa" hidden="1">{#N/A,#N/A,FALSE,"Pipg_cover";#N/A,#N/A,FALSE,"Pipe-mat";#N/A,#N/A,FALSE,"piplqd";#N/A,#N/A,FALSE,"planload";#N/A,#N/A,FALSE,"pipload";#N/A,#N/A,FALSE,"cumic";#N/A,#N/A,FALSE,"cumliq";#N/A,#N/A,FALSE,"cumcont";#N/A,#N/A,FALSE,"contmonth";"PLAN",#N/A,FALSE,"oresreqsum";"GRA1",#N/A,FALSE,"oresreqsum";"GRA2",#N/A,FALSE,"oresreqsum";#N/A,#N/A,FALSE,"welders";"PLAN",#N/A,FALSE,"eccsum";"GRA1",#N/A,FALSE,"eccsum";"GRA2",#N/A,FALSE,"eccsum";"PLAN",#N/A,FALSE,"dodsalsum";"grap1",#N/A,FALSE,"dodsalsum";"graph2",#N/A,FALSE,"dodsalsum";"PLAN",#N/A,FALSE,"b&amp;rsum";"graph1",#N/A,FALSE,"b&amp;rsum";"graph2",#N/A,FALSE,"b&amp;rsum";"PLAN",#N/A,FALSE,"petronsum";"graph1",#N/A,FALSE,"petronsum";"graph2",#N/A,FALSE,"petronsum";"PLAN",#N/A,FALSE,"gdcsum";"graph1",#N/A,FALSE,"gdcsum";"graph2",#N/A,FALSE,"gdcsum";#N/A,#N/A,FALSE,"ubelsum";"PLAN",#N/A,FALSE,"othersum";"GRA1",#N/A,FALSE,"othersum";"GRA2",#N/A,FALSE,"othersum"}</definedName>
    <definedName name="aaaaaaaaaaaaaaaaaaaa" localSheetId="2" hidden="1">{#N/A,#N/A,FALSE,"str_title";#N/A,#N/A,FALSE,"SUM";#N/A,#N/A,FALSE,"Scope";#N/A,#N/A,FALSE,"PIE-Jn";#N/A,#N/A,FALSE,"PIE-Jn_Hz";#N/A,#N/A,FALSE,"Liq_Plan";#N/A,#N/A,FALSE,"S_Curve";#N/A,#N/A,FALSE,"Liq_Prof";#N/A,#N/A,FALSE,"Man_Pwr";#N/A,#N/A,FALSE,"Man_Prof"}</definedName>
    <definedName name="aaaaaaaaaaaaaaaaaaaa" hidden="1">{#N/A,#N/A,FALSE,"str_title";#N/A,#N/A,FALSE,"SUM";#N/A,#N/A,FALSE,"Scope";#N/A,#N/A,FALSE,"PIE-Jn";#N/A,#N/A,FALSE,"PIE-Jn_Hz";#N/A,#N/A,FALSE,"Liq_Plan";#N/A,#N/A,FALSE,"S_Curve";#N/A,#N/A,FALSE,"Liq_Prof";#N/A,#N/A,FALSE,"Man_Pwr";#N/A,#N/A,FALSE,"Man_Prof"}</definedName>
    <definedName name="aaaaaaaaaaaaaaaaaaaaaaaaaaaa" localSheetId="2" hidden="1">{#N/A,#N/A,FALSE,"Pipg_cover";#N/A,#N/A,FALSE,"Pipe-mat";#N/A,#N/A,FALSE,"piplqd";#N/A,#N/A,FALSE,"planload";#N/A,#N/A,FALSE,"pipload";#N/A,#N/A,FALSE,"cumic";#N/A,#N/A,FALSE,"cumliq";#N/A,#N/A,FALSE,"cumcont";#N/A,#N/A,FALSE,"contmonth";"PLAN",#N/A,FALSE,"oresreqsum";"GRA1",#N/A,FALSE,"oresreqsum";"GRA2",#N/A,FALSE,"oresreqsum";#N/A,#N/A,FALSE,"welders";"PLAN",#N/A,FALSE,"eccsum";"GRA1",#N/A,FALSE,"eccsum";"GRA2",#N/A,FALSE,"eccsum";"PLAN",#N/A,FALSE,"dodsalsum";"grap1",#N/A,FALSE,"dodsalsum";"graph2",#N/A,FALSE,"dodsalsum";"PLAN",#N/A,FALSE,"b&amp;rsum";"graph1",#N/A,FALSE,"b&amp;rsum";"graph2",#N/A,FALSE,"b&amp;rsum";"PLAN",#N/A,FALSE,"petronsum";"graph1",#N/A,FALSE,"petronsum";"graph2",#N/A,FALSE,"petronsum";"PLAN",#N/A,FALSE,"gdcsum";"graph1",#N/A,FALSE,"gdcsum";"graph2",#N/A,FALSE,"gdcsum";#N/A,#N/A,FALSE,"ubelsum";"PLAN",#N/A,FALSE,"othersum";"GRA1",#N/A,FALSE,"othersum";"GRA2",#N/A,FALSE,"othersum"}</definedName>
    <definedName name="aaaaaaaaaaaaaaaaaaaaaaaaaaaa" hidden="1">{#N/A,#N/A,FALSE,"Pipg_cover";#N/A,#N/A,FALSE,"Pipe-mat";#N/A,#N/A,FALSE,"piplqd";#N/A,#N/A,FALSE,"planload";#N/A,#N/A,FALSE,"pipload";#N/A,#N/A,FALSE,"cumic";#N/A,#N/A,FALSE,"cumliq";#N/A,#N/A,FALSE,"cumcont";#N/A,#N/A,FALSE,"contmonth";"PLAN",#N/A,FALSE,"oresreqsum";"GRA1",#N/A,FALSE,"oresreqsum";"GRA2",#N/A,FALSE,"oresreqsum";#N/A,#N/A,FALSE,"welders";"PLAN",#N/A,FALSE,"eccsum";"GRA1",#N/A,FALSE,"eccsum";"GRA2",#N/A,FALSE,"eccsum";"PLAN",#N/A,FALSE,"dodsalsum";"grap1",#N/A,FALSE,"dodsalsum";"graph2",#N/A,FALSE,"dodsalsum";"PLAN",#N/A,FALSE,"b&amp;rsum";"graph1",#N/A,FALSE,"b&amp;rsum";"graph2",#N/A,FALSE,"b&amp;rsum";"PLAN",#N/A,FALSE,"petronsum";"graph1",#N/A,FALSE,"petronsum";"graph2",#N/A,FALSE,"petronsum";"PLAN",#N/A,FALSE,"gdcsum";"graph1",#N/A,FALSE,"gdcsum";"graph2",#N/A,FALSE,"gdcsum";#N/A,#N/A,FALSE,"ubelsum";"PLAN",#N/A,FALSE,"othersum";"GRA1",#N/A,FALSE,"othersum";"GRA2",#N/A,FALSE,"othersum"}</definedName>
    <definedName name="aaffa" localSheetId="2" hidden="1">{#N/A,#N/A,FALSE,"COVER.XLS";#N/A,#N/A,FALSE,"RACT1.XLS";#N/A,#N/A,FALSE,"RACT2.XLS";#N/A,#N/A,FALSE,"ECCMP";#N/A,#N/A,FALSE,"WELDER.XLS"}</definedName>
    <definedName name="aaffa" hidden="1">{#N/A,#N/A,FALSE,"COVER.XLS";#N/A,#N/A,FALSE,"RACT1.XLS";#N/A,#N/A,FALSE,"RACT2.XLS";#N/A,#N/A,FALSE,"ECCMP";#N/A,#N/A,FALSE,"WELDER.XLS"}</definedName>
    <definedName name="ab" hidden="1">#REF!</definedName>
    <definedName name="aba" localSheetId="2" hidden="1">{#N/A,#N/A,FALSE,"COVER1.XLS ";#N/A,#N/A,FALSE,"RACT1.XLS";#N/A,#N/A,FALSE,"RACT2.XLS";#N/A,#N/A,FALSE,"ECCMP";#N/A,#N/A,FALSE,"WELDER.XLS"}</definedName>
    <definedName name="aba" hidden="1">{#N/A,#N/A,FALSE,"COVER1.XLS ";#N/A,#N/A,FALSE,"RACT1.XLS";#N/A,#N/A,FALSE,"RACT2.XLS";#N/A,#N/A,FALSE,"ECCMP";#N/A,#N/A,FALSE,"WELDER.XLS"}</definedName>
    <definedName name="abba" localSheetId="2" hidden="1">{#N/A,#N/A,FALSE,"Pipg_cover";#N/A,#N/A,FALSE,"Pipe-mat";#N/A,#N/A,FALSE,"piplqd";#N/A,#N/A,FALSE,"planload";#N/A,#N/A,FALSE,"pipload";#N/A,#N/A,FALSE,"cumic";#N/A,#N/A,FALSE,"cumliq";#N/A,#N/A,FALSE,"cumcont";#N/A,#N/A,FALSE,"contmonth";"PLAN",#N/A,FALSE,"oresreqsum";"GRA1",#N/A,FALSE,"oresreqsum";"GRA2",#N/A,FALSE,"oresreqsum";#N/A,#N/A,FALSE,"welders";"PLAN",#N/A,FALSE,"eccsum";"GRA1",#N/A,FALSE,"eccsum";"GRA2",#N/A,FALSE,"eccsum";"PLAN",#N/A,FALSE,"dodsalsum";"grap1",#N/A,FALSE,"dodsalsum";"graph2",#N/A,FALSE,"dodsalsum";"PLAN",#N/A,FALSE,"b&amp;rsum";"graph1",#N/A,FALSE,"b&amp;rsum";"graph2",#N/A,FALSE,"b&amp;rsum";"PLAN",#N/A,FALSE,"petronsum";"graph1",#N/A,FALSE,"petronsum";"graph2",#N/A,FALSE,"petronsum";"PLAN",#N/A,FALSE,"gdcsum";"graph1",#N/A,FALSE,"gdcsum";"graph2",#N/A,FALSE,"gdcsum";#N/A,#N/A,FALSE,"ubelsum";"PLAN",#N/A,FALSE,"othersum";"GRA1",#N/A,FALSE,"othersum";"GRA2",#N/A,FALSE,"othersum"}</definedName>
    <definedName name="abba" hidden="1">{#N/A,#N/A,FALSE,"Pipg_cover";#N/A,#N/A,FALSE,"Pipe-mat";#N/A,#N/A,FALSE,"piplqd";#N/A,#N/A,FALSE,"planload";#N/A,#N/A,FALSE,"pipload";#N/A,#N/A,FALSE,"cumic";#N/A,#N/A,FALSE,"cumliq";#N/A,#N/A,FALSE,"cumcont";#N/A,#N/A,FALSE,"contmonth";"PLAN",#N/A,FALSE,"oresreqsum";"GRA1",#N/A,FALSE,"oresreqsum";"GRA2",#N/A,FALSE,"oresreqsum";#N/A,#N/A,FALSE,"welders";"PLAN",#N/A,FALSE,"eccsum";"GRA1",#N/A,FALSE,"eccsum";"GRA2",#N/A,FALSE,"eccsum";"PLAN",#N/A,FALSE,"dodsalsum";"grap1",#N/A,FALSE,"dodsalsum";"graph2",#N/A,FALSE,"dodsalsum";"PLAN",#N/A,FALSE,"b&amp;rsum";"graph1",#N/A,FALSE,"b&amp;rsum";"graph2",#N/A,FALSE,"b&amp;rsum";"PLAN",#N/A,FALSE,"petronsum";"graph1",#N/A,FALSE,"petronsum";"graph2",#N/A,FALSE,"petronsum";"PLAN",#N/A,FALSE,"gdcsum";"graph1",#N/A,FALSE,"gdcsum";"graph2",#N/A,FALSE,"gdcsum";#N/A,#N/A,FALSE,"ubelsum";"PLAN",#N/A,FALSE,"othersum";"GRA1",#N/A,FALSE,"othersum";"GRA2",#N/A,FALSE,"othersum"}</definedName>
    <definedName name="abbb" localSheetId="2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abbb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abbbd" localSheetId="2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abbbd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abc" localSheetId="2" hidden="1">{#N/A,#N/A,FALSE,"str_title";#N/A,#N/A,FALSE,"SUM";#N/A,#N/A,FALSE,"Scope";#N/A,#N/A,FALSE,"PIE-Jn";#N/A,#N/A,FALSE,"PIE-Jn_Hz";#N/A,#N/A,FALSE,"Liq_Plan";#N/A,#N/A,FALSE,"S_Curve";#N/A,#N/A,FALSE,"Liq_Prof";#N/A,#N/A,FALSE,"Man_Pwr";#N/A,#N/A,FALSE,"Man_Prof"}</definedName>
    <definedName name="ABC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himanyu" localSheetId="2" hidden="1">{#N/A,#N/A,FALSE,"COVER1.XLS ";#N/A,#N/A,FALSE,"RACT1.XLS";#N/A,#N/A,FALSE,"RACT2.XLS";#N/A,#N/A,FALSE,"ECCMP";#N/A,#N/A,FALSE,"WELDER.XLS"}</definedName>
    <definedName name="Abhimanyu" hidden="1">{#N/A,#N/A,FALSE,"COVER1.XLS ";#N/A,#N/A,FALSE,"RACT1.XLS";#N/A,#N/A,FALSE,"RACT2.XLS";#N/A,#N/A,FALSE,"ECCMP";#N/A,#N/A,FALSE,"WELDER.XLS"}</definedName>
    <definedName name="ABNMJG64" localSheetId="2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s" localSheetId="2" hidden="1">{#N/A,#N/A,FALSE,"Pipg_cover";#N/A,#N/A,FALSE,"Pipe-mat";#N/A,#N/A,FALSE,"piplqd";#N/A,#N/A,FALSE,"planload";#N/A,#N/A,FALSE,"pipload";#N/A,#N/A,FALSE,"cumic";#N/A,#N/A,FALSE,"cumliq";#N/A,#N/A,FALSE,"cumcont";#N/A,#N/A,FALSE,"contmonth";"PLAN",#N/A,FALSE,"oresreqsum";"GRA1",#N/A,FALSE,"oresreqsum";"GRA2",#N/A,FALSE,"oresreqsum";#N/A,#N/A,FALSE,"welders";"PLAN",#N/A,FALSE,"eccsum";"GRA1",#N/A,FALSE,"eccsum";"GRA2",#N/A,FALSE,"eccsum";"PLAN",#N/A,FALSE,"dodsalsum";"grap1",#N/A,FALSE,"dodsalsum";"graph2",#N/A,FALSE,"dodsalsum";"PLAN",#N/A,FALSE,"b&amp;rsum";"graph1",#N/A,FALSE,"b&amp;rsum";"graph2",#N/A,FALSE,"b&amp;rsum";"PLAN",#N/A,FALSE,"petronsum";"graph1",#N/A,FALSE,"petronsum";"graph2",#N/A,FALSE,"petronsum";"PLAN",#N/A,FALSE,"gdcsum";"graph1",#N/A,FALSE,"gdcsum";"graph2",#N/A,FALSE,"gdcsum";#N/A,#N/A,FALSE,"ubelsum";"PLAN",#N/A,FALSE,"othersum";"GRA1",#N/A,FALSE,"othersum";"GRA2",#N/A,FALSE,"othersum"}</definedName>
    <definedName name="abs" hidden="1">{#N/A,#N/A,FALSE,"Pipg_cover";#N/A,#N/A,FALSE,"Pipe-mat";#N/A,#N/A,FALSE,"piplqd";#N/A,#N/A,FALSE,"planload";#N/A,#N/A,FALSE,"pipload";#N/A,#N/A,FALSE,"cumic";#N/A,#N/A,FALSE,"cumliq";#N/A,#N/A,FALSE,"cumcont";#N/A,#N/A,FALSE,"contmonth";"PLAN",#N/A,FALSE,"oresreqsum";"GRA1",#N/A,FALSE,"oresreqsum";"GRA2",#N/A,FALSE,"oresreqsum";#N/A,#N/A,FALSE,"welders";"PLAN",#N/A,FALSE,"eccsum";"GRA1",#N/A,FALSE,"eccsum";"GRA2",#N/A,FALSE,"eccsum";"PLAN",#N/A,FALSE,"dodsalsum";"grap1",#N/A,FALSE,"dodsalsum";"graph2",#N/A,FALSE,"dodsalsum";"PLAN",#N/A,FALSE,"b&amp;rsum";"graph1",#N/A,FALSE,"b&amp;rsum";"graph2",#N/A,FALSE,"b&amp;rsum";"PLAN",#N/A,FALSE,"petronsum";"graph1",#N/A,FALSE,"petronsum";"graph2",#N/A,FALSE,"petronsum";"PLAN",#N/A,FALSE,"gdcsum";"graph1",#N/A,FALSE,"gdcsum";"graph2",#N/A,FALSE,"gdcsum";#N/A,#N/A,FALSE,"ubelsum";"PLAN",#N/A,FALSE,"othersum";"GRA1",#N/A,FALSE,"othersum";"GRA2",#N/A,FALSE,"othersum"}</definedName>
    <definedName name="AccessDatabase" hidden="1">"I:\Supervision\Confidential\np-364 hdpe pars\rev2\estimate.mdb"</definedName>
    <definedName name="acvgds" localSheetId="2" hidden="1">{#N/A,#N/A,FALSE,"COVER.XLS";#N/A,#N/A,FALSE,"RACT1.XLS";#N/A,#N/A,FALSE,"RACT2.XLS";#N/A,#N/A,FALSE,"ECCMP";#N/A,#N/A,FALSE,"WELDER.XLS"}</definedName>
    <definedName name="acvgds" hidden="1">{#N/A,#N/A,FALSE,"COVER.XLS";#N/A,#N/A,FALSE,"RACT1.XLS";#N/A,#N/A,FALSE,"RACT2.XLS";#N/A,#N/A,FALSE,"ECCMP";#N/A,#N/A,FALSE,"WELDER.XLS"}</definedName>
    <definedName name="ada" localSheetId="2" hidden="1">{#N/A,#N/A,FALSE,"str_title";#N/A,#N/A,FALSE,"SUM";#N/A,#N/A,FALSE,"Scope";#N/A,#N/A,FALSE,"PIE-Jn";#N/A,#N/A,FALSE,"PIE-Jn_Hz";#N/A,#N/A,FALSE,"Liq_Plan";#N/A,#N/A,FALSE,"S_Curve";#N/A,#N/A,FALSE,"Liq_Prof";#N/A,#N/A,FALSE,"Man_Pwr";#N/A,#N/A,FALSE,"Man_Prof"}</definedName>
    <definedName name="ada" hidden="1">{#N/A,#N/A,FALSE,"str_title";#N/A,#N/A,FALSE,"SUM";#N/A,#N/A,FALSE,"Scope";#N/A,#N/A,FALSE,"PIE-Jn";#N/A,#N/A,FALSE,"PIE-Jn_Hz";#N/A,#N/A,FALSE,"Liq_Plan";#N/A,#N/A,FALSE,"S_Curve";#N/A,#N/A,FALSE,"Liq_Prof";#N/A,#N/A,FALSE,"Man_Pwr";#N/A,#N/A,FALSE,"Man_Prof"}</definedName>
    <definedName name="adad" localSheetId="2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adad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adadd" localSheetId="2" hidden="1">{#N/A,#N/A,FALSE,"COVER1.XLS ";#N/A,#N/A,FALSE,"RACT1.XLS";#N/A,#N/A,FALSE,"RACT2.XLS";#N/A,#N/A,FALSE,"ECCMP";#N/A,#N/A,FALSE,"WELDER.XLS"}</definedName>
    <definedName name="adadd" hidden="1">{#N/A,#N/A,FALSE,"COVER1.XLS ";#N/A,#N/A,FALSE,"RACT1.XLS";#N/A,#N/A,FALSE,"RACT2.XLS";#N/A,#N/A,FALSE,"ECCMP";#N/A,#N/A,FALSE,"WELDER.XLS"}</definedName>
    <definedName name="adaf" localSheetId="2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adaf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adawfwfw" localSheetId="2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adawfwfw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adf" localSheetId="2" hidden="1">{#N/A,#N/A,FALSE,"COVER1.XLS ";#N/A,#N/A,FALSE,"RACT1.XLS";#N/A,#N/A,FALSE,"RACT2.XLS";#N/A,#N/A,FALSE,"ECCMP";#N/A,#N/A,FALSE,"WELDER.XLS"}</definedName>
    <definedName name="adf" hidden="1">{#N/A,#N/A,FALSE,"COVER1.XLS ";#N/A,#N/A,FALSE,"RACT1.XLS";#N/A,#N/A,FALSE,"RACT2.XLS";#N/A,#N/A,FALSE,"ECCMP";#N/A,#N/A,FALSE,"WELDER.XLS"}</definedName>
    <definedName name="adfasef" localSheetId="2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adfasef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adfrs" localSheetId="2" hidden="1">{#N/A,#N/A,FALSE,"COVER.XLS";#N/A,#N/A,FALSE,"RACT1.XLS";#N/A,#N/A,FALSE,"RACT2.XLS";#N/A,#N/A,FALSE,"ECCMP";#N/A,#N/A,FALSE,"WELDER.XLS"}</definedName>
    <definedName name="adfrs" hidden="1">{#N/A,#N/A,FALSE,"COVER.XLS";#N/A,#N/A,FALSE,"RACT1.XLS";#N/A,#N/A,FALSE,"RACT2.XLS";#N/A,#N/A,FALSE,"ECCMP";#N/A,#N/A,FALSE,"WELDER.XLS"}</definedName>
    <definedName name="adfsad" localSheetId="2" hidden="1">{#N/A,#N/A,FALSE,"COVER1.XLS ";#N/A,#N/A,FALSE,"RACT1.XLS";#N/A,#N/A,FALSE,"RACT2.XLS";#N/A,#N/A,FALSE,"ECCMP";#N/A,#N/A,FALSE,"WELDER.XLS"}</definedName>
    <definedName name="adfsad" hidden="1">{#N/A,#N/A,FALSE,"COVER1.XLS ";#N/A,#N/A,FALSE,"RACT1.XLS";#N/A,#N/A,FALSE,"RACT2.XLS";#N/A,#N/A,FALSE,"ECCMP";#N/A,#N/A,FALSE,"WELDER.XLS"}</definedName>
    <definedName name="ADHJTYH" localSheetId="2" hidden="1">{#N/A,#N/A,FALSE,"COVER1.XLS ";#N/A,#N/A,FALSE,"RACT1.XLS";#N/A,#N/A,FALSE,"RACT2.XLS";#N/A,#N/A,FALSE,"ECCMP";#N/A,#N/A,FALSE,"WELDER.XLS"}</definedName>
    <definedName name="ADHJTYH" hidden="1">{#N/A,#N/A,FALSE,"COVER1.XLS ";#N/A,#N/A,FALSE,"RACT1.XLS";#N/A,#N/A,FALSE,"RACT2.XLS";#N/A,#N/A,FALSE,"ECCMP";#N/A,#N/A,FALSE,"WELDER.XLS"}</definedName>
    <definedName name="ads" localSheetId="2" hidden="1">{#N/A,#N/A,FALSE,"COVER1.XLS ";#N/A,#N/A,FALSE,"RACT1.XLS";#N/A,#N/A,FALSE,"RACT2.XLS";#N/A,#N/A,FALSE,"ECCMP";#N/A,#N/A,FALSE,"WELDER.XLS"}</definedName>
    <definedName name="ads" hidden="1">{#N/A,#N/A,FALSE,"COVER1.XLS ";#N/A,#N/A,FALSE,"RACT1.XLS";#N/A,#N/A,FALSE,"RACT2.XLS";#N/A,#N/A,FALSE,"ECCMP";#N/A,#N/A,FALSE,"WELDER.XLS"}</definedName>
    <definedName name="aer" localSheetId="2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aer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afaefae" localSheetId="2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afaefae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afaff" localSheetId="2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afaff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AFASRGASRGER" localSheetId="2" hidden="1">{"peisbl",#N/A,FALSE,"PPMAN1";"pesub",#N/A,FALSE,"PPMAN1";"megisb",#N/A,FALSE,"MEGMAN";"megii",#N/A,FALSE,"MEGMAN";"arom1",#N/A,FALSE,"aroman";"cover",#N/A,FALSE,"COVER.XLS";"elec1",#N/A,FALSE,"WPR1";"fw",#N/A,FALSE,"OSBLMAN";"md",#N/A,FALSE,"OSBLMAN";"tf",#N/A,FALSE,"OSBLMAN";"elect3",#N/A,FALSE,"WPR1";"mrs1",#N/A,FALSE,"mrsman";"mrs2",#N/A,FALSE,"mrsman";"sp1",#N/A,FALSE,"SPRMAN";"sp2",#N/A,FALSE,"SPRMAN"}</definedName>
    <definedName name="AFASRGASRGER" hidden="1">{"peisbl",#N/A,FALSE,"PPMAN1";"pesub",#N/A,FALSE,"PPMAN1";"megisb",#N/A,FALSE,"MEGMAN";"megii",#N/A,FALSE,"MEGMAN";"arom1",#N/A,FALSE,"aroman";"cover",#N/A,FALSE,"COVER.XLS";"elec1",#N/A,FALSE,"WPR1";"fw",#N/A,FALSE,"OSBLMAN";"md",#N/A,FALSE,"OSBLMAN";"tf",#N/A,FALSE,"OSBLMAN";"elect3",#N/A,FALSE,"WPR1";"mrs1",#N/A,FALSE,"mrsman";"mrs2",#N/A,FALSE,"mrsman";"sp1",#N/A,FALSE,"SPRMAN";"sp2",#N/A,FALSE,"SPRMAN"}</definedName>
    <definedName name="afdasgh" localSheetId="2" hidden="1">{#N/A,#N/A,FALSE,"CCTV"}</definedName>
    <definedName name="afdasgh" hidden="1">{#N/A,#N/A,FALSE,"CCTV"}</definedName>
    <definedName name="afdsfdg" localSheetId="2" hidden="1">{#N/A,#N/A,FALSE,"CCTV"}</definedName>
    <definedName name="afdsfdg" hidden="1">{#N/A,#N/A,FALSE,"CCTV"}</definedName>
    <definedName name="afffgff" localSheetId="2" hidden="1">{#N/A,#N/A,FALSE,"CCTV"}</definedName>
    <definedName name="afffgff" hidden="1">{#N/A,#N/A,FALSE,"CCTV"}</definedName>
    <definedName name="afgsgwg" localSheetId="2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afgsgwg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afsdg" localSheetId="2" hidden="1">{#N/A,#N/A,FALSE,"str_title";#N/A,#N/A,FALSE,"SUM";#N/A,#N/A,FALSE,"Scope";#N/A,#N/A,FALSE,"PIE-Jn";#N/A,#N/A,FALSE,"PIE-Jn_Hz";#N/A,#N/A,FALSE,"Liq_Plan";#N/A,#N/A,FALSE,"S_Curve";#N/A,#N/A,FALSE,"Liq_Prof";#N/A,#N/A,FALSE,"Man_Pwr";#N/A,#N/A,FALSE,"Man_Prof"}</definedName>
    <definedName name="afsdg" hidden="1">{#N/A,#N/A,FALSE,"str_title";#N/A,#N/A,FALSE,"SUM";#N/A,#N/A,FALSE,"Scope";#N/A,#N/A,FALSE,"PIE-Jn";#N/A,#N/A,FALSE,"PIE-Jn_Hz";#N/A,#N/A,FALSE,"Liq_Plan";#N/A,#N/A,FALSE,"S_Curve";#N/A,#N/A,FALSE,"Liq_Prof";#N/A,#N/A,FALSE,"Man_Pwr";#N/A,#N/A,FALSE,"Man_Prof"}</definedName>
    <definedName name="afVV" localSheetId="2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afVV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aga" localSheetId="2" hidden="1">{#N/A,#N/A,FALSE,"COVER.XLS";#N/A,#N/A,FALSE,"RACT1.XLS";#N/A,#N/A,FALSE,"RACT2.XLS";#N/A,#N/A,FALSE,"ECCMP";#N/A,#N/A,FALSE,"WELDER.XLS"}</definedName>
    <definedName name="aga" hidden="1">{#N/A,#N/A,FALSE,"COVER.XLS";#N/A,#N/A,FALSE,"RACT1.XLS";#N/A,#N/A,FALSE,"RACT2.XLS";#N/A,#N/A,FALSE,"ECCMP";#N/A,#N/A,FALSE,"WELDER.XLS"}</definedName>
    <definedName name="AGP" hidden="1">[11]CIV!#REF!</definedName>
    <definedName name="alex" localSheetId="2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alex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alpuussss" localSheetId="2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alpuussss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anal" localSheetId="2" hidden="1">{#N/A,#N/A,FALSE,"Pipg_cover";#N/A,#N/A,FALSE,"Pipe-mat";#N/A,#N/A,FALSE,"piplqd";#N/A,#N/A,FALSE,"planload";#N/A,#N/A,FALSE,"pipload";#N/A,#N/A,FALSE,"cumic";#N/A,#N/A,FALSE,"cumliq";#N/A,#N/A,FALSE,"cumcont";#N/A,#N/A,FALSE,"contmonth";"PLAN",#N/A,FALSE,"oresreqsum";"GRA1",#N/A,FALSE,"oresreqsum";"GRA2",#N/A,FALSE,"oresreqsum";#N/A,#N/A,FALSE,"welders";"PLAN",#N/A,FALSE,"eccsum";"GRA1",#N/A,FALSE,"eccsum";"GRA2",#N/A,FALSE,"eccsum";"PLAN",#N/A,FALSE,"dodsalsum";"grap1",#N/A,FALSE,"dodsalsum";"graph2",#N/A,FALSE,"dodsalsum";"PLAN",#N/A,FALSE,"b&amp;rsum";"graph1",#N/A,FALSE,"b&amp;rsum";"graph2",#N/A,FALSE,"b&amp;rsum";"PLAN",#N/A,FALSE,"petronsum";"graph1",#N/A,FALSE,"petronsum";"graph2",#N/A,FALSE,"petronsum";"PLAN",#N/A,FALSE,"gdcsum";"graph1",#N/A,FALSE,"gdcsum";"graph2",#N/A,FALSE,"gdcsum";#N/A,#N/A,FALSE,"ubelsum";"PLAN",#N/A,FALSE,"othersum";"GRA1",#N/A,FALSE,"othersum";"GRA2",#N/A,FALSE,"othersum"}</definedName>
    <definedName name="anal" hidden="1">{#N/A,#N/A,FALSE,"Pipg_cover";#N/A,#N/A,FALSE,"Pipe-mat";#N/A,#N/A,FALSE,"piplqd";#N/A,#N/A,FALSE,"planload";#N/A,#N/A,FALSE,"pipload";#N/A,#N/A,FALSE,"cumic";#N/A,#N/A,FALSE,"cumliq";#N/A,#N/A,FALSE,"cumcont";#N/A,#N/A,FALSE,"contmonth";"PLAN",#N/A,FALSE,"oresreqsum";"GRA1",#N/A,FALSE,"oresreqsum";"GRA2",#N/A,FALSE,"oresreqsum";#N/A,#N/A,FALSE,"welders";"PLAN",#N/A,FALSE,"eccsum";"GRA1",#N/A,FALSE,"eccsum";"GRA2",#N/A,FALSE,"eccsum";"PLAN",#N/A,FALSE,"dodsalsum";"grap1",#N/A,FALSE,"dodsalsum";"graph2",#N/A,FALSE,"dodsalsum";"PLAN",#N/A,FALSE,"b&amp;rsum";"graph1",#N/A,FALSE,"b&amp;rsum";"graph2",#N/A,FALSE,"b&amp;rsum";"PLAN",#N/A,FALSE,"petronsum";"graph1",#N/A,FALSE,"petronsum";"graph2",#N/A,FALSE,"petronsum";"PLAN",#N/A,FALSE,"gdcsum";"graph1",#N/A,FALSE,"gdcsum";"graph2",#N/A,FALSE,"gdcsum";#N/A,#N/A,FALSE,"ubelsum";"PLAN",#N/A,FALSE,"othersum";"GRA1",#N/A,FALSE,"othersum";"GRA2",#N/A,FALSE,"othersum"}</definedName>
    <definedName name="anscount" hidden="1">1</definedName>
    <definedName name="AQWS" localSheetId="2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AQWS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AQWS1" localSheetId="2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AQWS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ARA" hidden="1">#REF!</definedName>
    <definedName name="AS" localSheetId="2" hidden="1">{#N/A,#N/A,FALSE,"COVER.XLS";#N/A,#N/A,FALSE,"RACT1.XLS";#N/A,#N/A,FALSE,"RACT2.XLS";#N/A,#N/A,FALSE,"ECCMP";#N/A,#N/A,FALSE,"WELDER.XLS"}</definedName>
    <definedName name="AS" hidden="1">{#N/A,#N/A,FALSE,"COVER.XLS";#N/A,#N/A,FALSE,"RACT1.XLS";#N/A,#N/A,FALSE,"RACT2.XLS";#N/A,#N/A,FALSE,"ECCMP";#N/A,#N/A,FALSE,"WELDER.XLS"}</definedName>
    <definedName name="asa" localSheetId="2" hidden="1">{#N/A,#N/A,FALSE,"COVER1.XLS ";#N/A,#N/A,FALSE,"RACT1.XLS";#N/A,#N/A,FALSE,"RACT2.XLS";#N/A,#N/A,FALSE,"ECCMP";#N/A,#N/A,FALSE,"WELDER.XLS"}</definedName>
    <definedName name="asa" hidden="1">{#N/A,#N/A,FALSE,"COVER1.XLS ";#N/A,#N/A,FALSE,"RACT1.XLS";#N/A,#N/A,FALSE,"RACT2.XLS";#N/A,#N/A,FALSE,"ECCMP";#N/A,#N/A,FALSE,"WELDER.XLS"}</definedName>
    <definedName name="asad" localSheetId="2" hidden="1">{#N/A,#N/A,FALSE,"str_title";#N/A,#N/A,FALSE,"SUM";#N/A,#N/A,FALSE,"Scope";#N/A,#N/A,FALSE,"PIE-Jn";#N/A,#N/A,FALSE,"PIE-Jn_Hz";#N/A,#N/A,FALSE,"Liq_Plan";#N/A,#N/A,FALSE,"S_Curve";#N/A,#N/A,FALSE,"Liq_Prof";#N/A,#N/A,FALSE,"Man_Pwr";#N/A,#N/A,FALSE,"Man_Prof"}</definedName>
    <definedName name="asad" hidden="1">{#N/A,#N/A,FALSE,"str_title";#N/A,#N/A,FALSE,"SUM";#N/A,#N/A,FALSE,"Scope";#N/A,#N/A,FALSE,"PIE-Jn";#N/A,#N/A,FALSE,"PIE-Jn_Hz";#N/A,#N/A,FALSE,"Liq_Plan";#N/A,#N/A,FALSE,"S_Curve";#N/A,#N/A,FALSE,"Liq_Prof";#N/A,#N/A,FALSE,"Man_Pwr";#N/A,#N/A,FALSE,"Man_Prof"}</definedName>
    <definedName name="asd" localSheetId="2" hidden="1">{#N/A,#N/A,FALSE,"CCTV"}</definedName>
    <definedName name="asd" hidden="1">{#N/A,#N/A,FALSE,"CCTV"}</definedName>
    <definedName name="asdasefs" localSheetId="2" hidden="1">{#N/A,#N/A,FALSE,"COVER1.XLS ";#N/A,#N/A,FALSE,"RACT1.XLS";#N/A,#N/A,FALSE,"RACT2.XLS";#N/A,#N/A,FALSE,"ECCMP";#N/A,#N/A,FALSE,"WELDER.XLS"}</definedName>
    <definedName name="asdasefs" hidden="1">{#N/A,#N/A,FALSE,"COVER1.XLS ";#N/A,#N/A,FALSE,"RACT1.XLS";#N/A,#N/A,FALSE,"RACT2.XLS";#N/A,#N/A,FALSE,"ECCMP";#N/A,#N/A,FALSE,"WELDER.XLS"}</definedName>
    <definedName name="asdfvSDVSD" localSheetId="2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asdfvSDVSD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ASE" localSheetId="2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ASE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asfSEF" localSheetId="2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asfSEF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asl" localSheetId="2" hidden="1">{#N/A,#N/A,FALSE,"Pipg_cover";#N/A,#N/A,FALSE,"Pipe-mat";#N/A,#N/A,FALSE,"piplqd";#N/A,#N/A,FALSE,"planload";#N/A,#N/A,FALSE,"pipload";#N/A,#N/A,FALSE,"cumic";#N/A,#N/A,FALSE,"cumliq";#N/A,#N/A,FALSE,"cumcont";#N/A,#N/A,FALSE,"contmonth";"PLAN",#N/A,FALSE,"oresreqsum";"GRA1",#N/A,FALSE,"oresreqsum";"GRA2",#N/A,FALSE,"oresreqsum";#N/A,#N/A,FALSE,"welders";"PLAN",#N/A,FALSE,"eccsum";"GRA1",#N/A,FALSE,"eccsum";"GRA2",#N/A,FALSE,"eccsum";"PLAN",#N/A,FALSE,"dodsalsum";"grap1",#N/A,FALSE,"dodsalsum";"graph2",#N/A,FALSE,"dodsalsum";"PLAN",#N/A,FALSE,"b&amp;rsum";"graph1",#N/A,FALSE,"b&amp;rsum";"graph2",#N/A,FALSE,"b&amp;rsum";"PLAN",#N/A,FALSE,"petronsum";"graph1",#N/A,FALSE,"petronsum";"graph2",#N/A,FALSE,"petronsum";"PLAN",#N/A,FALSE,"gdcsum";"graph1",#N/A,FALSE,"gdcsum";"graph2",#N/A,FALSE,"gdcsum";#N/A,#N/A,FALSE,"ubelsum";"PLAN",#N/A,FALSE,"othersum";"GRA1",#N/A,FALSE,"othersum";"GRA2",#N/A,FALSE,"othersum"}</definedName>
    <definedName name="asl" hidden="1">{#N/A,#N/A,FALSE,"Pipg_cover";#N/A,#N/A,FALSE,"Pipe-mat";#N/A,#N/A,FALSE,"piplqd";#N/A,#N/A,FALSE,"planload";#N/A,#N/A,FALSE,"pipload";#N/A,#N/A,FALSE,"cumic";#N/A,#N/A,FALSE,"cumliq";#N/A,#N/A,FALSE,"cumcont";#N/A,#N/A,FALSE,"contmonth";"PLAN",#N/A,FALSE,"oresreqsum";"GRA1",#N/A,FALSE,"oresreqsum";"GRA2",#N/A,FALSE,"oresreqsum";#N/A,#N/A,FALSE,"welders";"PLAN",#N/A,FALSE,"eccsum";"GRA1",#N/A,FALSE,"eccsum";"GRA2",#N/A,FALSE,"eccsum";"PLAN",#N/A,FALSE,"dodsalsum";"grap1",#N/A,FALSE,"dodsalsum";"graph2",#N/A,FALSE,"dodsalsum";"PLAN",#N/A,FALSE,"b&amp;rsum";"graph1",#N/A,FALSE,"b&amp;rsum";"graph2",#N/A,FALSE,"b&amp;rsum";"PLAN",#N/A,FALSE,"petronsum";"graph1",#N/A,FALSE,"petronsum";"graph2",#N/A,FALSE,"petronsum";"PLAN",#N/A,FALSE,"gdcsum";"graph1",#N/A,FALSE,"gdcsum";"graph2",#N/A,FALSE,"gdcsum";#N/A,#N/A,FALSE,"ubelsum";"PLAN",#N/A,FALSE,"othersum";"GRA1",#N/A,FALSE,"othersum";"GRA2",#N/A,FALSE,"othersum"}</definedName>
    <definedName name="ass" localSheetId="2" hidden="1">{#N/A,#N/A,FALSE,"Pipg_cover";#N/A,#N/A,FALSE,"Pipe-mat";#N/A,#N/A,FALSE,"piplqd";#N/A,#N/A,FALSE,"planload";#N/A,#N/A,FALSE,"pipload";#N/A,#N/A,FALSE,"cumic";#N/A,#N/A,FALSE,"cumliq";#N/A,#N/A,FALSE,"cumcont";#N/A,#N/A,FALSE,"contmonth";"PLAN",#N/A,FALSE,"oresreqsum";"GRA1",#N/A,FALSE,"oresreqsum";"GRA2",#N/A,FALSE,"oresreqsum";#N/A,#N/A,FALSE,"welders";"PLAN",#N/A,FALSE,"eccsum";"GRA1",#N/A,FALSE,"eccsum";"GRA2",#N/A,FALSE,"eccsum";"PLAN",#N/A,FALSE,"dodsalsum";"grap1",#N/A,FALSE,"dodsalsum";"graph2",#N/A,FALSE,"dodsalsum";"PLAN",#N/A,FALSE,"b&amp;rsum";"graph1",#N/A,FALSE,"b&amp;rsum";"graph2",#N/A,FALSE,"b&amp;rsum";"PLAN",#N/A,FALSE,"petronsum";"graph1",#N/A,FALSE,"petronsum";"graph2",#N/A,FALSE,"petronsum";"PLAN",#N/A,FALSE,"gdcsum";"graph1",#N/A,FALSE,"gdcsum";"graph2",#N/A,FALSE,"gdcsum";#N/A,#N/A,FALSE,"ubelsum";"PLAN",#N/A,FALSE,"othersum";"GRA1",#N/A,FALSE,"othersum";"GRA2",#N/A,FALSE,"othersum"}</definedName>
    <definedName name="ass" hidden="1">{#N/A,#N/A,FALSE,"Pipg_cover";#N/A,#N/A,FALSE,"Pipe-mat";#N/A,#N/A,FALSE,"piplqd";#N/A,#N/A,FALSE,"planload";#N/A,#N/A,FALSE,"pipload";#N/A,#N/A,FALSE,"cumic";#N/A,#N/A,FALSE,"cumliq";#N/A,#N/A,FALSE,"cumcont";#N/A,#N/A,FALSE,"contmonth";"PLAN",#N/A,FALSE,"oresreqsum";"GRA1",#N/A,FALSE,"oresreqsum";"GRA2",#N/A,FALSE,"oresreqsum";#N/A,#N/A,FALSE,"welders";"PLAN",#N/A,FALSE,"eccsum";"GRA1",#N/A,FALSE,"eccsum";"GRA2",#N/A,FALSE,"eccsum";"PLAN",#N/A,FALSE,"dodsalsum";"grap1",#N/A,FALSE,"dodsalsum";"graph2",#N/A,FALSE,"dodsalsum";"PLAN",#N/A,FALSE,"b&amp;rsum";"graph1",#N/A,FALSE,"b&amp;rsum";"graph2",#N/A,FALSE,"b&amp;rsum";"PLAN",#N/A,FALSE,"petronsum";"graph1",#N/A,FALSE,"petronsum";"graph2",#N/A,FALSE,"petronsum";"PLAN",#N/A,FALSE,"gdcsum";"graph1",#N/A,FALSE,"gdcsum";"graph2",#N/A,FALSE,"gdcsum";#N/A,#N/A,FALSE,"ubelsum";"PLAN",#N/A,FALSE,"othersum";"GRA1",#N/A,FALSE,"othersum";"GRA2",#N/A,FALSE,"othersum"}</definedName>
    <definedName name="assa" localSheetId="2" hidden="1">{#N/A,#N/A,FALSE,"Pipg_cover";#N/A,#N/A,FALSE,"Pipe-mat";#N/A,#N/A,FALSE,"piplqd";#N/A,#N/A,FALSE,"planload";#N/A,#N/A,FALSE,"pipload";#N/A,#N/A,FALSE,"cumic";#N/A,#N/A,FALSE,"cumliq";#N/A,#N/A,FALSE,"cumcont";#N/A,#N/A,FALSE,"contmonth";"PLAN",#N/A,FALSE,"oresreqsum";"GRA1",#N/A,FALSE,"oresreqsum";"GRA2",#N/A,FALSE,"oresreqsum";#N/A,#N/A,FALSE,"welders";"PLAN",#N/A,FALSE,"eccsum";"GRA1",#N/A,FALSE,"eccsum";"GRA2",#N/A,FALSE,"eccsum";"PLAN",#N/A,FALSE,"dodsalsum";"grap1",#N/A,FALSE,"dodsalsum";"graph2",#N/A,FALSE,"dodsalsum";"PLAN",#N/A,FALSE,"b&amp;rsum";"graph1",#N/A,FALSE,"b&amp;rsum";"graph2",#N/A,FALSE,"b&amp;rsum";"PLAN",#N/A,FALSE,"petronsum";"graph1",#N/A,FALSE,"petronsum";"graph2",#N/A,FALSE,"petronsum";"PLAN",#N/A,FALSE,"gdcsum";"graph1",#N/A,FALSE,"gdcsum";"graph2",#N/A,FALSE,"gdcsum";#N/A,#N/A,FALSE,"ubelsum";"PLAN",#N/A,FALSE,"othersum";"GRA1",#N/A,FALSE,"othersum";"GRA2",#N/A,FALSE,"othersum"}</definedName>
    <definedName name="assa" hidden="1">{#N/A,#N/A,FALSE,"Pipg_cover";#N/A,#N/A,FALSE,"Pipe-mat";#N/A,#N/A,FALSE,"piplqd";#N/A,#N/A,FALSE,"planload";#N/A,#N/A,FALSE,"pipload";#N/A,#N/A,FALSE,"cumic";#N/A,#N/A,FALSE,"cumliq";#N/A,#N/A,FALSE,"cumcont";#N/A,#N/A,FALSE,"contmonth";"PLAN",#N/A,FALSE,"oresreqsum";"GRA1",#N/A,FALSE,"oresreqsum";"GRA2",#N/A,FALSE,"oresreqsum";#N/A,#N/A,FALSE,"welders";"PLAN",#N/A,FALSE,"eccsum";"GRA1",#N/A,FALSE,"eccsum";"GRA2",#N/A,FALSE,"eccsum";"PLAN",#N/A,FALSE,"dodsalsum";"grap1",#N/A,FALSE,"dodsalsum";"graph2",#N/A,FALSE,"dodsalsum";"PLAN",#N/A,FALSE,"b&amp;rsum";"graph1",#N/A,FALSE,"b&amp;rsum";"graph2",#N/A,FALSE,"b&amp;rsum";"PLAN",#N/A,FALSE,"petronsum";"graph1",#N/A,FALSE,"petronsum";"graph2",#N/A,FALSE,"petronsum";"PLAN",#N/A,FALSE,"gdcsum";"graph1",#N/A,FALSE,"gdcsum";"graph2",#N/A,FALSE,"gdcsum";#N/A,#N/A,FALSE,"ubelsum";"PLAN",#N/A,FALSE,"othersum";"GRA1",#N/A,FALSE,"othersum";"GRA2",#N/A,FALSE,"othersum"}</definedName>
    <definedName name="assa1" localSheetId="2" hidden="1">{#N/A,#N/A,FALSE,"Pipg_cover";#N/A,#N/A,FALSE,"Pipe-mat";#N/A,#N/A,FALSE,"piplqd";#N/A,#N/A,FALSE,"planload";#N/A,#N/A,FALSE,"pipload";#N/A,#N/A,FALSE,"cumic";#N/A,#N/A,FALSE,"cumliq";#N/A,#N/A,FALSE,"cumcont";#N/A,#N/A,FALSE,"contmonth";"PLAN",#N/A,FALSE,"oresreqsum";"GRA1",#N/A,FALSE,"oresreqsum";"GRA2",#N/A,FALSE,"oresreqsum";#N/A,#N/A,FALSE,"welders";"PLAN",#N/A,FALSE,"eccsum";"GRA1",#N/A,FALSE,"eccsum";"GRA2",#N/A,FALSE,"eccsum";"PLAN",#N/A,FALSE,"dodsalsum";"grap1",#N/A,FALSE,"dodsalsum";"graph2",#N/A,FALSE,"dodsalsum";"PLAN",#N/A,FALSE,"b&amp;rsum";"graph1",#N/A,FALSE,"b&amp;rsum";"graph2",#N/A,FALSE,"b&amp;rsum";"PLAN",#N/A,FALSE,"petronsum";"graph1",#N/A,FALSE,"petronsum";"graph2",#N/A,FALSE,"petronsum";"PLAN",#N/A,FALSE,"gdcsum";"graph1",#N/A,FALSE,"gdcsum";"graph2",#N/A,FALSE,"gdcsum";#N/A,#N/A,FALSE,"ubelsum";"PLAN",#N/A,FALSE,"othersum";"GRA1",#N/A,FALSE,"othersum";"GRA2",#N/A,FALSE,"othersum"}</definedName>
    <definedName name="assa1" hidden="1">{#N/A,#N/A,FALSE,"Pipg_cover";#N/A,#N/A,FALSE,"Pipe-mat";#N/A,#N/A,FALSE,"piplqd";#N/A,#N/A,FALSE,"planload";#N/A,#N/A,FALSE,"pipload";#N/A,#N/A,FALSE,"cumic";#N/A,#N/A,FALSE,"cumliq";#N/A,#N/A,FALSE,"cumcont";#N/A,#N/A,FALSE,"contmonth";"PLAN",#N/A,FALSE,"oresreqsum";"GRA1",#N/A,FALSE,"oresreqsum";"GRA2",#N/A,FALSE,"oresreqsum";#N/A,#N/A,FALSE,"welders";"PLAN",#N/A,FALSE,"eccsum";"GRA1",#N/A,FALSE,"eccsum";"GRA2",#N/A,FALSE,"eccsum";"PLAN",#N/A,FALSE,"dodsalsum";"grap1",#N/A,FALSE,"dodsalsum";"graph2",#N/A,FALSE,"dodsalsum";"PLAN",#N/A,FALSE,"b&amp;rsum";"graph1",#N/A,FALSE,"b&amp;rsum";"graph2",#N/A,FALSE,"b&amp;rsum";"PLAN",#N/A,FALSE,"petronsum";"graph1",#N/A,FALSE,"petronsum";"graph2",#N/A,FALSE,"petronsum";"PLAN",#N/A,FALSE,"gdcsum";"graph1",#N/A,FALSE,"gdcsum";"graph2",#N/A,FALSE,"gdcsum";#N/A,#N/A,FALSE,"ubelsum";"PLAN",#N/A,FALSE,"othersum";"GRA1",#N/A,FALSE,"othersum";"GRA2",#N/A,FALSE,"othersum"}</definedName>
    <definedName name="assa12" localSheetId="2" hidden="1">{#N/A,#N/A,FALSE,"Pipg_cover";#N/A,#N/A,FALSE,"Pipe-mat";#N/A,#N/A,FALSE,"piplqd";#N/A,#N/A,FALSE,"planload";#N/A,#N/A,FALSE,"pipload";#N/A,#N/A,FALSE,"cumic";#N/A,#N/A,FALSE,"cumliq";#N/A,#N/A,FALSE,"cumcont";#N/A,#N/A,FALSE,"contmonth";"PLAN",#N/A,FALSE,"oresreqsum";"GRA1",#N/A,FALSE,"oresreqsum";"GRA2",#N/A,FALSE,"oresreqsum";#N/A,#N/A,FALSE,"welders";"PLAN",#N/A,FALSE,"eccsum";"GRA1",#N/A,FALSE,"eccsum";"GRA2",#N/A,FALSE,"eccsum";"PLAN",#N/A,FALSE,"dodsalsum";"grap1",#N/A,FALSE,"dodsalsum";"graph2",#N/A,FALSE,"dodsalsum";"PLAN",#N/A,FALSE,"b&amp;rsum";"graph1",#N/A,FALSE,"b&amp;rsum";"graph2",#N/A,FALSE,"b&amp;rsum";"PLAN",#N/A,FALSE,"petronsum";"graph1",#N/A,FALSE,"petronsum";"graph2",#N/A,FALSE,"petronsum";"PLAN",#N/A,FALSE,"gdcsum";"graph1",#N/A,FALSE,"gdcsum";"graph2",#N/A,FALSE,"gdcsum";#N/A,#N/A,FALSE,"ubelsum";"PLAN",#N/A,FALSE,"othersum";"GRA1",#N/A,FALSE,"othersum";"GRA2",#N/A,FALSE,"othersum"}</definedName>
    <definedName name="assa12" hidden="1">{#N/A,#N/A,FALSE,"Pipg_cover";#N/A,#N/A,FALSE,"Pipe-mat";#N/A,#N/A,FALSE,"piplqd";#N/A,#N/A,FALSE,"planload";#N/A,#N/A,FALSE,"pipload";#N/A,#N/A,FALSE,"cumic";#N/A,#N/A,FALSE,"cumliq";#N/A,#N/A,FALSE,"cumcont";#N/A,#N/A,FALSE,"contmonth";"PLAN",#N/A,FALSE,"oresreqsum";"GRA1",#N/A,FALSE,"oresreqsum";"GRA2",#N/A,FALSE,"oresreqsum";#N/A,#N/A,FALSE,"welders";"PLAN",#N/A,FALSE,"eccsum";"GRA1",#N/A,FALSE,"eccsum";"GRA2",#N/A,FALSE,"eccsum";"PLAN",#N/A,FALSE,"dodsalsum";"grap1",#N/A,FALSE,"dodsalsum";"graph2",#N/A,FALSE,"dodsalsum";"PLAN",#N/A,FALSE,"b&amp;rsum";"graph1",#N/A,FALSE,"b&amp;rsum";"graph2",#N/A,FALSE,"b&amp;rsum";"PLAN",#N/A,FALSE,"petronsum";"graph1",#N/A,FALSE,"petronsum";"graph2",#N/A,FALSE,"petronsum";"PLAN",#N/A,FALSE,"gdcsum";"graph1",#N/A,FALSE,"gdcsum";"graph2",#N/A,FALSE,"gdcsum";#N/A,#N/A,FALSE,"ubelsum";"PLAN",#N/A,FALSE,"othersum";"GRA1",#N/A,FALSE,"othersum";"GRA2",#N/A,FALSE,"othersum"}</definedName>
    <definedName name="assal" localSheetId="2" hidden="1">{#N/A,#N/A,FALSE,"Pipg_cover";#N/A,#N/A,FALSE,"Pipe-mat";#N/A,#N/A,FALSE,"piplqd";#N/A,#N/A,FALSE,"planload";#N/A,#N/A,FALSE,"pipload";#N/A,#N/A,FALSE,"cumic";#N/A,#N/A,FALSE,"cumliq";#N/A,#N/A,FALSE,"cumcont";#N/A,#N/A,FALSE,"contmonth";"PLAN",#N/A,FALSE,"oresreqsum";"GRA1",#N/A,FALSE,"oresreqsum";"GRA2",#N/A,FALSE,"oresreqsum";#N/A,#N/A,FALSE,"welders";"PLAN",#N/A,FALSE,"eccsum";"GRA1",#N/A,FALSE,"eccsum";"GRA2",#N/A,FALSE,"eccsum";"PLAN",#N/A,FALSE,"dodsalsum";"grap1",#N/A,FALSE,"dodsalsum";"graph2",#N/A,FALSE,"dodsalsum";"PLAN",#N/A,FALSE,"b&amp;rsum";"graph1",#N/A,FALSE,"b&amp;rsum";"graph2",#N/A,FALSE,"b&amp;rsum";"PLAN",#N/A,FALSE,"petronsum";"graph1",#N/A,FALSE,"petronsum";"graph2",#N/A,FALSE,"petronsum";"PLAN",#N/A,FALSE,"gdcsum";"graph1",#N/A,FALSE,"gdcsum";"graph2",#N/A,FALSE,"gdcsum";#N/A,#N/A,FALSE,"ubelsum";"PLAN",#N/A,FALSE,"othersum";"GRA1",#N/A,FALSE,"othersum";"GRA2",#N/A,FALSE,"othersum"}</definedName>
    <definedName name="assal" hidden="1">{#N/A,#N/A,FALSE,"Pipg_cover";#N/A,#N/A,FALSE,"Pipe-mat";#N/A,#N/A,FALSE,"piplqd";#N/A,#N/A,FALSE,"planload";#N/A,#N/A,FALSE,"pipload";#N/A,#N/A,FALSE,"cumic";#N/A,#N/A,FALSE,"cumliq";#N/A,#N/A,FALSE,"cumcont";#N/A,#N/A,FALSE,"contmonth";"PLAN",#N/A,FALSE,"oresreqsum";"GRA1",#N/A,FALSE,"oresreqsum";"GRA2",#N/A,FALSE,"oresreqsum";#N/A,#N/A,FALSE,"welders";"PLAN",#N/A,FALSE,"eccsum";"GRA1",#N/A,FALSE,"eccsum";"GRA2",#N/A,FALSE,"eccsum";"PLAN",#N/A,FALSE,"dodsalsum";"grap1",#N/A,FALSE,"dodsalsum";"graph2",#N/A,FALSE,"dodsalsum";"PLAN",#N/A,FALSE,"b&amp;rsum";"graph1",#N/A,FALSE,"b&amp;rsum";"graph2",#N/A,FALSE,"b&amp;rsum";"PLAN",#N/A,FALSE,"petronsum";"graph1",#N/A,FALSE,"petronsum";"graph2",#N/A,FALSE,"petronsum";"PLAN",#N/A,FALSE,"gdcsum";"graph1",#N/A,FALSE,"gdcsum";"graph2",#N/A,FALSE,"gdcsum";#N/A,#N/A,FALSE,"ubelsum";"PLAN",#N/A,FALSE,"othersum";"GRA1",#N/A,FALSE,"othersum";"GRA2",#N/A,FALSE,"othersum"}</definedName>
    <definedName name="assl" localSheetId="2" hidden="1">{#N/A,#N/A,FALSE,"Pipg_cover";#N/A,#N/A,FALSE,"Pipe-mat";#N/A,#N/A,FALSE,"piplqd";#N/A,#N/A,FALSE,"planload";#N/A,#N/A,FALSE,"pipload";#N/A,#N/A,FALSE,"cumic";#N/A,#N/A,FALSE,"cumliq";#N/A,#N/A,FALSE,"cumcont";#N/A,#N/A,FALSE,"contmonth";"PLAN",#N/A,FALSE,"oresreqsum";"GRA1",#N/A,FALSE,"oresreqsum";"GRA2",#N/A,FALSE,"oresreqsum";#N/A,#N/A,FALSE,"welders";"PLAN",#N/A,FALSE,"eccsum";"GRA1",#N/A,FALSE,"eccsum";"GRA2",#N/A,FALSE,"eccsum";"PLAN",#N/A,FALSE,"dodsalsum";"grap1",#N/A,FALSE,"dodsalsum";"graph2",#N/A,FALSE,"dodsalsum";"PLAN",#N/A,FALSE,"b&amp;rsum";"graph1",#N/A,FALSE,"b&amp;rsum";"graph2",#N/A,FALSE,"b&amp;rsum";"PLAN",#N/A,FALSE,"petronsum";"graph1",#N/A,FALSE,"petronsum";"graph2",#N/A,FALSE,"petronsum";"PLAN",#N/A,FALSE,"gdcsum";"graph1",#N/A,FALSE,"gdcsum";"graph2",#N/A,FALSE,"gdcsum";#N/A,#N/A,FALSE,"ubelsum";"PLAN",#N/A,FALSE,"othersum";"GRA1",#N/A,FALSE,"othersum";"GRA2",#N/A,FALSE,"othersum"}</definedName>
    <definedName name="assl" hidden="1">{#N/A,#N/A,FALSE,"Pipg_cover";#N/A,#N/A,FALSE,"Pipe-mat";#N/A,#N/A,FALSE,"piplqd";#N/A,#N/A,FALSE,"planload";#N/A,#N/A,FALSE,"pipload";#N/A,#N/A,FALSE,"cumic";#N/A,#N/A,FALSE,"cumliq";#N/A,#N/A,FALSE,"cumcont";#N/A,#N/A,FALSE,"contmonth";"PLAN",#N/A,FALSE,"oresreqsum";"GRA1",#N/A,FALSE,"oresreqsum";"GRA2",#N/A,FALSE,"oresreqsum";#N/A,#N/A,FALSE,"welders";"PLAN",#N/A,FALSE,"eccsum";"GRA1",#N/A,FALSE,"eccsum";"GRA2",#N/A,FALSE,"eccsum";"PLAN",#N/A,FALSE,"dodsalsum";"grap1",#N/A,FALSE,"dodsalsum";"graph2",#N/A,FALSE,"dodsalsum";"PLAN",#N/A,FALSE,"b&amp;rsum";"graph1",#N/A,FALSE,"b&amp;rsum";"graph2",#N/A,FALSE,"b&amp;rsum";"PLAN",#N/A,FALSE,"petronsum";"graph1",#N/A,FALSE,"petronsum";"graph2",#N/A,FALSE,"petronsum";"PLAN",#N/A,FALSE,"gdcsum";"graph1",#N/A,FALSE,"gdcsum";"graph2",#N/A,FALSE,"gdcsum";#N/A,#N/A,FALSE,"ubelsum";"PLAN",#N/A,FALSE,"othersum";"GRA1",#N/A,FALSE,"othersum";"GRA2",#N/A,FALSE,"othersum"}</definedName>
    <definedName name="awrqr" localSheetId="2" hidden="1">{#N/A,#N/A,FALSE,"COVER.XLS";#N/A,#N/A,FALSE,"RACT1.XLS";#N/A,#N/A,FALSE,"RACT2.XLS";#N/A,#N/A,FALSE,"ECCMP";#N/A,#N/A,FALSE,"WELDER.XLS"}</definedName>
    <definedName name="awrqr" hidden="1">{#N/A,#N/A,FALSE,"COVER.XLS";#N/A,#N/A,FALSE,"RACT1.XLS";#N/A,#N/A,FALSE,"RACT2.XLS";#N/A,#N/A,FALSE,"ECCMP";#N/A,#N/A,FALSE,"WELDER.XLS"}</definedName>
    <definedName name="az" localSheetId="2" hidden="1">{#N/A,#N/A,FALSE,"Pipg_cover";#N/A,#N/A,FALSE,"Pipe-mat";#N/A,#N/A,FALSE,"piplqd";#N/A,#N/A,FALSE,"planload";#N/A,#N/A,FALSE,"pipload";#N/A,#N/A,FALSE,"cumic";#N/A,#N/A,FALSE,"cumliq";#N/A,#N/A,FALSE,"cumcont";#N/A,#N/A,FALSE,"contmonth";"PLAN",#N/A,FALSE,"oresreqsum";"GRA1",#N/A,FALSE,"oresreqsum";"GRA2",#N/A,FALSE,"oresreqsum";#N/A,#N/A,FALSE,"welders";"PLAN",#N/A,FALSE,"eccsum";"GRA1",#N/A,FALSE,"eccsum";"GRA2",#N/A,FALSE,"eccsum";"PLAN",#N/A,FALSE,"dodsalsum";"grap1",#N/A,FALSE,"dodsalsum";"graph2",#N/A,FALSE,"dodsalsum";"PLAN",#N/A,FALSE,"b&amp;rsum";"graph1",#N/A,FALSE,"b&amp;rsum";"graph2",#N/A,FALSE,"b&amp;rsum";"PLAN",#N/A,FALSE,"petronsum";"graph1",#N/A,FALSE,"petronsum";"graph2",#N/A,FALSE,"petronsum";"PLAN",#N/A,FALSE,"gdcsum";"graph1",#N/A,FALSE,"gdcsum";"graph2",#N/A,FALSE,"gdcsum";#N/A,#N/A,FALSE,"ubelsum";"PLAN",#N/A,FALSE,"othersum";"GRA1",#N/A,FALSE,"othersum";"GRA2",#N/A,FALSE,"othersum"}</definedName>
    <definedName name="az" hidden="1">{#N/A,#N/A,FALSE,"Pipg_cover";#N/A,#N/A,FALSE,"Pipe-mat";#N/A,#N/A,FALSE,"piplqd";#N/A,#N/A,FALSE,"planload";#N/A,#N/A,FALSE,"pipload";#N/A,#N/A,FALSE,"cumic";#N/A,#N/A,FALSE,"cumliq";#N/A,#N/A,FALSE,"cumcont";#N/A,#N/A,FALSE,"contmonth";"PLAN",#N/A,FALSE,"oresreqsum";"GRA1",#N/A,FALSE,"oresreqsum";"GRA2",#N/A,FALSE,"oresreqsum";#N/A,#N/A,FALSE,"welders";"PLAN",#N/A,FALSE,"eccsum";"GRA1",#N/A,FALSE,"eccsum";"GRA2",#N/A,FALSE,"eccsum";"PLAN",#N/A,FALSE,"dodsalsum";"grap1",#N/A,FALSE,"dodsalsum";"graph2",#N/A,FALSE,"dodsalsum";"PLAN",#N/A,FALSE,"b&amp;rsum";"graph1",#N/A,FALSE,"b&amp;rsum";"graph2",#N/A,FALSE,"b&amp;rsum";"PLAN",#N/A,FALSE,"petronsum";"graph1",#N/A,FALSE,"petronsum";"graph2",#N/A,FALSE,"petronsum";"PLAN",#N/A,FALSE,"gdcsum";"graph1",#N/A,FALSE,"gdcsum";"graph2",#N/A,FALSE,"gdcsum";#N/A,#N/A,FALSE,"ubelsum";"PLAN",#N/A,FALSE,"othersum";"GRA1",#N/A,FALSE,"othersum";"GRA2",#N/A,FALSE,"othersum"}</definedName>
    <definedName name="b" localSheetId="2" hidden="1">{#N/A,#N/A,FALSE,"Caies";#N/A,#N/A,FALSE,"FIELD LENGTHS";#N/A,#N/A,FALSE,"CAIES REF";#N/A,#N/A,FALSE,"RelDPT01.xls"}</definedName>
    <definedName name="b" hidden="1">{#N/A,#N/A,FALSE,"Caies";#N/A,#N/A,FALSE,"FIELD LENGTHS";#N/A,#N/A,FALSE,"CAIES REF";#N/A,#N/A,FALSE,"RelDPT01.xls"}</definedName>
    <definedName name="bb" localSheetId="2" hidden="1">{#N/A,#N/A,FALSE,"COVER1.XLS ";#N/A,#N/A,FALSE,"RACT1.XLS";#N/A,#N/A,FALSE,"RACT2.XLS";#N/A,#N/A,FALSE,"ECCMP";#N/A,#N/A,FALSE,"WELDER.XLS"}</definedName>
    <definedName name="bb" hidden="1">{#N/A,#N/A,FALSE,"COVER1.XLS ";#N/A,#N/A,FALSE,"RACT1.XLS";#N/A,#N/A,FALSE,"RACT2.XLS";#N/A,#N/A,FALSE,"ECCMP";#N/A,#N/A,FALSE,"WELDER.XLS"}</definedName>
    <definedName name="BBB" localSheetId="2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BBB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BBRAS" localSheetId="2" hidden="1">{#N/A,#N/A,FALSE,"Pipg_cover";#N/A,#N/A,FALSE,"Pipe-mat";#N/A,#N/A,FALSE,"piplqd";#N/A,#N/A,FALSE,"planload";#N/A,#N/A,FALSE,"pipload";#N/A,#N/A,FALSE,"cumic";#N/A,#N/A,FALSE,"cumliq";#N/A,#N/A,FALSE,"cumcont";#N/A,#N/A,FALSE,"contmonth";"PLAN",#N/A,FALSE,"oresreqsum";"GRA1",#N/A,FALSE,"oresreqsum";"GRA2",#N/A,FALSE,"oresreqsum";#N/A,#N/A,FALSE,"welders";"PLAN",#N/A,FALSE,"eccsum";"GRA1",#N/A,FALSE,"eccsum";"GRA2",#N/A,FALSE,"eccsum";"PLAN",#N/A,FALSE,"dodsalsum";"grap1",#N/A,FALSE,"dodsalsum";"graph2",#N/A,FALSE,"dodsalsum";"PLAN",#N/A,FALSE,"b&amp;rsum";"graph1",#N/A,FALSE,"b&amp;rsum";"graph2",#N/A,FALSE,"b&amp;rsum";"PLAN",#N/A,FALSE,"petronsum";"graph1",#N/A,FALSE,"petronsum";"graph2",#N/A,FALSE,"petronsum";"PLAN",#N/A,FALSE,"gdcsum";"graph1",#N/A,FALSE,"gdcsum";"graph2",#N/A,FALSE,"gdcsum";#N/A,#N/A,FALSE,"ubelsum";"PLAN",#N/A,FALSE,"othersum";"GRA1",#N/A,FALSE,"othersum";"GRA2",#N/A,FALSE,"othersum"}</definedName>
    <definedName name="BBRAS" hidden="1">{#N/A,#N/A,FALSE,"Pipg_cover";#N/A,#N/A,FALSE,"Pipe-mat";#N/A,#N/A,FALSE,"piplqd";#N/A,#N/A,FALSE,"planload";#N/A,#N/A,FALSE,"pipload";#N/A,#N/A,FALSE,"cumic";#N/A,#N/A,FALSE,"cumliq";#N/A,#N/A,FALSE,"cumcont";#N/A,#N/A,FALSE,"contmonth";"PLAN",#N/A,FALSE,"oresreqsum";"GRA1",#N/A,FALSE,"oresreqsum";"GRA2",#N/A,FALSE,"oresreqsum";#N/A,#N/A,FALSE,"welders";"PLAN",#N/A,FALSE,"eccsum";"GRA1",#N/A,FALSE,"eccsum";"GRA2",#N/A,FALSE,"eccsum";"PLAN",#N/A,FALSE,"dodsalsum";"grap1",#N/A,FALSE,"dodsalsum";"graph2",#N/A,FALSE,"dodsalsum";"PLAN",#N/A,FALSE,"b&amp;rsum";"graph1",#N/A,FALSE,"b&amp;rsum";"graph2",#N/A,FALSE,"b&amp;rsum";"PLAN",#N/A,FALSE,"petronsum";"graph1",#N/A,FALSE,"petronsum";"graph2",#N/A,FALSE,"petronsum";"PLAN",#N/A,FALSE,"gdcsum";"graph1",#N/A,FALSE,"gdcsum";"graph2",#N/A,FALSE,"gdcsum";#N/A,#N/A,FALSE,"ubelsum";"PLAN",#N/A,FALSE,"othersum";"GRA1",#N/A,FALSE,"othersum";"GRA2",#N/A,FALSE,"othersum"}</definedName>
    <definedName name="bfbfdhfdhdfgh" localSheetId="2" hidden="1">{#N/A,#N/A,FALSE,"CCTV"}</definedName>
    <definedName name="bfbfdhfdhdfgh" hidden="1">{#N/A,#N/A,FALSE,"CCTV"}</definedName>
    <definedName name="BFDFB" localSheetId="2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BFDFB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bffdfdg" localSheetId="2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bffdfdg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BGGG" localSheetId="2" hidden="1">{#N/A,#N/A,FALSE,"COVER.XLS";#N/A,#N/A,FALSE,"RACT1.XLS";#N/A,#N/A,FALSE,"RACT2.XLS";#N/A,#N/A,FALSE,"ECCMP";#N/A,#N/A,FALSE,"WELDER.XLS"}</definedName>
    <definedName name="BGGG" hidden="1">{#N/A,#N/A,FALSE,"COVER.XLS";#N/A,#N/A,FALSE,"RACT1.XLS";#N/A,#N/A,FALSE,"RACT2.XLS";#N/A,#N/A,FALSE,"ECCMP";#N/A,#N/A,FALSE,"WELDER.XLS"}</definedName>
    <definedName name="bh" localSheetId="2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bh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bharat" localSheetId="2" hidden="1">{#N/A,#N/A,FALSE,"str_title";#N/A,#N/A,FALSE,"SUM";#N/A,#N/A,FALSE,"Scope";#N/A,#N/A,FALSE,"PIE-Jn";#N/A,#N/A,FALSE,"PIE-Jn_Hz";#N/A,#N/A,FALSE,"Liq_Plan";#N/A,#N/A,FALSE,"S_Curve";#N/A,#N/A,FALSE,"Liq_Prof";#N/A,#N/A,FALSE,"Man_Pwr";#N/A,#N/A,FALSE,"Man_Prof"}</definedName>
    <definedName name="bharat" hidden="1">{#N/A,#N/A,FALSE,"str_title";#N/A,#N/A,FALSE,"SUM";#N/A,#N/A,FALSE,"Scope";#N/A,#N/A,FALSE,"PIE-Jn";#N/A,#N/A,FALSE,"PIE-Jn_Hz";#N/A,#N/A,FALSE,"Liq_Plan";#N/A,#N/A,FALSE,"S_Curve";#N/A,#N/A,FALSE,"Liq_Prof";#N/A,#N/A,FALSE,"Man_Pwr";#N/A,#N/A,FALSE,"Man_Prof"}</definedName>
    <definedName name="bnmbnmnbm" hidden="1">#REF!</definedName>
    <definedName name="bnmvnbmm" hidden="1">#REF!</definedName>
    <definedName name="bookab" localSheetId="2" hidden="1">{#N/A,#N/A,FALSE,"str_title";#N/A,#N/A,FALSE,"SUM";#N/A,#N/A,FALSE,"Scope";#N/A,#N/A,FALSE,"PIE-Jn";#N/A,#N/A,FALSE,"PIE-Jn_Hz";#N/A,#N/A,FALSE,"Liq_Plan";#N/A,#N/A,FALSE,"S_Curve";#N/A,#N/A,FALSE,"Liq_Prof";#N/A,#N/A,FALSE,"Man_Pwr";#N/A,#N/A,FALSE,"Man_Prof"}</definedName>
    <definedName name="bookab" hidden="1">{#N/A,#N/A,FALSE,"str_title";#N/A,#N/A,FALSE,"SUM";#N/A,#N/A,FALSE,"Scope";#N/A,#N/A,FALSE,"PIE-Jn";#N/A,#N/A,FALSE,"PIE-Jn_Hz";#N/A,#N/A,FALSE,"Liq_Plan";#N/A,#N/A,FALSE,"S_Curve";#N/A,#N/A,FALSE,"Liq_Prof";#N/A,#N/A,FALSE,"Man_Pwr";#N/A,#N/A,FALSE,"Man_Prof"}</definedName>
    <definedName name="cbu" localSheetId="2" hidden="1">{#N/A,#N/A,FALSE,"COVER.XLS";#N/A,#N/A,FALSE,"RACT1.XLS";#N/A,#N/A,FALSE,"RACT2.XLS";#N/A,#N/A,FALSE,"ECCMP";#N/A,#N/A,FALSE,"WELDER.XLS"}</definedName>
    <definedName name="cbu" hidden="1">{#N/A,#N/A,FALSE,"COVER.XLS";#N/A,#N/A,FALSE,"RACT1.XLS";#N/A,#N/A,FALSE,"RACT2.XLS";#N/A,#N/A,FALSE,"ECCMP";#N/A,#N/A,FALSE,"WELDER.XLS"}</definedName>
    <definedName name="CCC" localSheetId="2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CCC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cd" localSheetId="2" hidden="1">{#N/A,#N/A,FALSE,"consu_cover";#N/A,#N/A,FALSE,"consu_strategy";#N/A,#N/A,FALSE,"consu_flow";#N/A,#N/A,FALSE,"Summary_reqmt";#N/A,#N/A,FALSE,"field_ppg";#N/A,#N/A,FALSE,"ppg_shop";#N/A,#N/A,FALSE,"strl";#N/A,#N/A,FALSE,"tankages";#N/A,#N/A,FALSE,"gases"}</definedName>
    <definedName name="cd" hidden="1">{#N/A,#N/A,FALSE,"consu_cover";#N/A,#N/A,FALSE,"consu_strategy";#N/A,#N/A,FALSE,"consu_flow";#N/A,#N/A,FALSE,"Summary_reqmt";#N/A,#N/A,FALSE,"field_ppg";#N/A,#N/A,FALSE,"ppg_shop";#N/A,#N/A,FALSE,"strl";#N/A,#N/A,FALSE,"tankages";#N/A,#N/A,FALSE,"gases"}</definedName>
    <definedName name="CDE" localSheetId="2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u" localSheetId="2" hidden="1">{#N/A,#N/A,FALSE,"COVER.XLS";#N/A,#N/A,FALSE,"RACT1.XLS";#N/A,#N/A,FALSE,"RACT2.XLS";#N/A,#N/A,FALSE,"ECCMP";#N/A,#N/A,FALSE,"WELDER.XLS"}</definedName>
    <definedName name="cdu" hidden="1">{#N/A,#N/A,FALSE,"COVER.XLS";#N/A,#N/A,FALSE,"RACT1.XLS";#N/A,#N/A,FALSE,"RACT2.XLS";#N/A,#N/A,FALSE,"ECCMP";#N/A,#N/A,FALSE,"WELDER.XLS"}</definedName>
    <definedName name="ch" hidden="1">[12]Mofid!#REF!</definedName>
    <definedName name="Code" hidden="1">#REF!</definedName>
    <definedName name="con" localSheetId="2" hidden="1">{#N/A,#N/A,FALSE,"COVER1.XLS ";#N/A,#N/A,FALSE,"RACT1.XLS";#N/A,#N/A,FALSE,"RACT2.XLS";#N/A,#N/A,FALSE,"ECCMP";#N/A,#N/A,FALSE,"WELDER.XLS"}</definedName>
    <definedName name="con" hidden="1">{#N/A,#N/A,FALSE,"COVER1.XLS ";#N/A,#N/A,FALSE,"RACT1.XLS";#N/A,#N/A,FALSE,"RACT2.XLS";#N/A,#N/A,FALSE,"ECCMP";#N/A,#N/A,FALSE,"WELDER.XLS"}</definedName>
    <definedName name="condrtyu" hidden="1">#REF!</definedName>
    <definedName name="Contractorwise" localSheetId="2" hidden="1">{#N/A,#N/A,FALSE,"COVER1.XLS ";#N/A,#N/A,FALSE,"RACT1.XLS";#N/A,#N/A,FALSE,"RACT2.XLS";#N/A,#N/A,FALSE,"ECCMP";#N/A,#N/A,FALSE,"WELDER.XLS"}</definedName>
    <definedName name="Contractorwise" hidden="1">{#N/A,#N/A,FALSE,"COVER1.XLS ";#N/A,#N/A,FALSE,"RACT1.XLS";#N/A,#N/A,FALSE,"RACT2.XLS";#N/A,#N/A,FALSE,"ECCMP";#N/A,#N/A,FALSE,"WELDER.XLS"}</definedName>
    <definedName name="COVER" hidden="1">#REF!</definedName>
    <definedName name="cpp" localSheetId="2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cpp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cr" localSheetId="2" hidden="1">{#N/A,#N/A,FALSE,"str_title";#N/A,#N/A,FALSE,"SUM";#N/A,#N/A,FALSE,"Scope";#N/A,#N/A,FALSE,"PIE-Jn";#N/A,#N/A,FALSE,"PIE-Jn_Hz";#N/A,#N/A,FALSE,"Liq_Plan";#N/A,#N/A,FALSE,"S_Curve";#N/A,#N/A,FALSE,"Liq_Prof";#N/A,#N/A,FALSE,"Man_Pwr";#N/A,#N/A,FALSE,"Man_Prof"}</definedName>
    <definedName name="cr" hidden="1">{#N/A,#N/A,FALSE,"str_title";#N/A,#N/A,FALSE,"SUM";#N/A,#N/A,FALSE,"Scope";#N/A,#N/A,FALSE,"PIE-Jn";#N/A,#N/A,FALSE,"PIE-Jn_Hz";#N/A,#N/A,FALSE,"Liq_Plan";#N/A,#N/A,FALSE,"S_Curve";#N/A,#N/A,FALSE,"Liq_Prof";#N/A,#N/A,FALSE,"Man_Pwr";#N/A,#N/A,FALSE,"Man_Prof"}</definedName>
    <definedName name="cri" localSheetId="2" hidden="1">{#N/A,#N/A,FALSE,"consu_cover";#N/A,#N/A,FALSE,"consu_strategy";#N/A,#N/A,FALSE,"consu_flow";#N/A,#N/A,FALSE,"Summary_reqmt";#N/A,#N/A,FALSE,"field_ppg";#N/A,#N/A,FALSE,"ppg_shop";#N/A,#N/A,FALSE,"strl";#N/A,#N/A,FALSE,"tankages";#N/A,#N/A,FALSE,"gases"}</definedName>
    <definedName name="cri" hidden="1">{#N/A,#N/A,FALSE,"consu_cover";#N/A,#N/A,FALSE,"consu_strategy";#N/A,#N/A,FALSE,"consu_flow";#N/A,#N/A,FALSE,"Summary_reqmt";#N/A,#N/A,FALSE,"field_ppg";#N/A,#N/A,FALSE,"ppg_shop";#N/A,#N/A,FALSE,"strl";#N/A,#N/A,FALSE,"tankages";#N/A,#N/A,FALSE,"gases"}</definedName>
    <definedName name="CRIT" localSheetId="2" hidden="1">{#N/A,#N/A,FALSE,"consu_cover";#N/A,#N/A,FALSE,"consu_strategy";#N/A,#N/A,FALSE,"consu_flow";#N/A,#N/A,FALSE,"Summary_reqmt";#N/A,#N/A,FALSE,"field_ppg";#N/A,#N/A,FALSE,"ppg_shop";#N/A,#N/A,FALSE,"strl";#N/A,#N/A,FALSE,"tankages";#N/A,#N/A,FALSE,"gases"}</definedName>
    <definedName name="CRIT" hidden="1">{#N/A,#N/A,FALSE,"consu_cover";#N/A,#N/A,FALSE,"consu_strategy";#N/A,#N/A,FALSE,"consu_flow";#N/A,#N/A,FALSE,"Summary_reqmt";#N/A,#N/A,FALSE,"field_ppg";#N/A,#N/A,FALSE,"ppg_shop";#N/A,#N/A,FALSE,"strl";#N/A,#N/A,FALSE,"tankages";#N/A,#N/A,FALSE,"gases"}</definedName>
    <definedName name="CRITICAL" localSheetId="2" hidden="1">{#N/A,#N/A,FALSE,"consu_cover";#N/A,#N/A,FALSE,"consu_strategy";#N/A,#N/A,FALSE,"consu_flow";#N/A,#N/A,FALSE,"Summary_reqmt";#N/A,#N/A,FALSE,"field_ppg";#N/A,#N/A,FALSE,"ppg_shop";#N/A,#N/A,FALSE,"strl";#N/A,#N/A,FALSE,"tankages";#N/A,#N/A,FALSE,"gases"}</definedName>
    <definedName name="CRITICAL" hidden="1">{#N/A,#N/A,FALSE,"consu_cover";#N/A,#N/A,FALSE,"consu_strategy";#N/A,#N/A,FALSE,"consu_flow";#N/A,#N/A,FALSE,"Summary_reqmt";#N/A,#N/A,FALSE,"field_ppg";#N/A,#N/A,FALSE,"ppg_shop";#N/A,#N/A,FALSE,"strl";#N/A,#N/A,FALSE,"tankages";#N/A,#N/A,FALSE,"gases"}</definedName>
    <definedName name="CRITICAL1" localSheetId="2" hidden="1">{#N/A,#N/A,FALSE,"COVER.XLS";#N/A,#N/A,FALSE,"RACT1.XLS";#N/A,#N/A,FALSE,"RACT2.XLS";#N/A,#N/A,FALSE,"ECCMP";#N/A,#N/A,FALSE,"WELDER.XLS"}</definedName>
    <definedName name="CRITICAL1" hidden="1">{#N/A,#N/A,FALSE,"COVER.XLS";#N/A,#N/A,FALSE,"RACT1.XLS";#N/A,#N/A,FALSE,"RACT2.XLS";#N/A,#N/A,FALSE,"ECCMP";#N/A,#N/A,FALSE,"WELDER.XLS"}</definedName>
    <definedName name="criticals" localSheetId="2" hidden="1">{#N/A,#N/A,FALSE,"consu_cover";#N/A,#N/A,FALSE,"consu_strategy";#N/A,#N/A,FALSE,"consu_flow";#N/A,#N/A,FALSE,"Summary_reqmt";#N/A,#N/A,FALSE,"field_ppg";#N/A,#N/A,FALSE,"ppg_shop";#N/A,#N/A,FALSE,"strl";#N/A,#N/A,FALSE,"tankages";#N/A,#N/A,FALSE,"gases"}</definedName>
    <definedName name="criticals" hidden="1">{#N/A,#N/A,FALSE,"consu_cover";#N/A,#N/A,FALSE,"consu_strategy";#N/A,#N/A,FALSE,"consu_flow";#N/A,#N/A,FALSE,"Summary_reqmt";#N/A,#N/A,FALSE,"field_ppg";#N/A,#N/A,FALSE,"ppg_shop";#N/A,#N/A,FALSE,"strl";#N/A,#N/A,FALSE,"tankages";#N/A,#N/A,FALSE,"gases"}</definedName>
    <definedName name="CSFDFSD" localSheetId="2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CSFDFSD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CURVE" localSheetId="2" hidden="1">{#N/A,#N/A,FALSE,"COVER1.XLS ";#N/A,#N/A,FALSE,"RACT1.XLS";#N/A,#N/A,FALSE,"RACT2.XLS";#N/A,#N/A,FALSE,"ECCMP";#N/A,#N/A,FALSE,"WELDER.XLS"}</definedName>
    <definedName name="CURVE" hidden="1">{#N/A,#N/A,FALSE,"COVER1.XLS ";#N/A,#N/A,FALSE,"RACT1.XLS";#N/A,#N/A,FALSE,"RACT2.XLS";#N/A,#N/A,FALSE,"ECCMP";#N/A,#N/A,FALSE,"WELDER.XLS"}</definedName>
    <definedName name="curve1" localSheetId="2" hidden="1">{#N/A,#N/A,FALSE,"COVER1.XLS ";#N/A,#N/A,FALSE,"RACT1.XLS";#N/A,#N/A,FALSE,"RACT2.XLS";#N/A,#N/A,FALSE,"ECCMP";#N/A,#N/A,FALSE,"WELDER.XLS"}</definedName>
    <definedName name="curve1" hidden="1">{#N/A,#N/A,FALSE,"COVER1.XLS ";#N/A,#N/A,FALSE,"RACT1.XLS";#N/A,#N/A,FALSE,"RACT2.XLS";#N/A,#N/A,FALSE,"ECCMP";#N/A,#N/A,FALSE,"WELDER.XLS"}</definedName>
    <definedName name="curvenew" localSheetId="2" hidden="1">{#N/A,#N/A,FALSE,"COVER1.XLS ";#N/A,#N/A,FALSE,"RACT1.XLS";#N/A,#N/A,FALSE,"RACT2.XLS";#N/A,#N/A,FALSE,"ECCMP";#N/A,#N/A,FALSE,"WELDER.XLS"}</definedName>
    <definedName name="curvenew" hidden="1">{#N/A,#N/A,FALSE,"COVER1.XLS ";#N/A,#N/A,FALSE,"RACT1.XLS";#N/A,#N/A,FALSE,"RACT2.XLS";#N/A,#N/A,FALSE,"ECCMP";#N/A,#N/A,FALSE,"WELDER.XLS"}</definedName>
    <definedName name="cZSdfasdf" localSheetId="2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cZSdfasdf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dafsf" localSheetId="2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dafsf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dark" localSheetId="2" hidden="1">{#N/A,#N/A,FALSE,"Pipg_cover";#N/A,#N/A,FALSE,"Pipe-mat";#N/A,#N/A,FALSE,"piplqd";#N/A,#N/A,FALSE,"planload";#N/A,#N/A,FALSE,"pipload";#N/A,#N/A,FALSE,"cumic";#N/A,#N/A,FALSE,"cumliq";#N/A,#N/A,FALSE,"cumcont";#N/A,#N/A,FALSE,"contmonth";"PLAN",#N/A,FALSE,"oresreqsum";"GRA1",#N/A,FALSE,"oresreqsum";"GRA2",#N/A,FALSE,"oresreqsum";#N/A,#N/A,FALSE,"welders";"PLAN",#N/A,FALSE,"eccsum";"GRA1",#N/A,FALSE,"eccsum";"GRA2",#N/A,FALSE,"eccsum";"PLAN",#N/A,FALSE,"dodsalsum";"grap1",#N/A,FALSE,"dodsalsum";"graph2",#N/A,FALSE,"dodsalsum";"PLAN",#N/A,FALSE,"b&amp;rsum";"graph1",#N/A,FALSE,"b&amp;rsum";"graph2",#N/A,FALSE,"b&amp;rsum";"PLAN",#N/A,FALSE,"petronsum";"graph1",#N/A,FALSE,"petronsum";"graph2",#N/A,FALSE,"petronsum";"PLAN",#N/A,FALSE,"gdcsum";"graph1",#N/A,FALSE,"gdcsum";"graph2",#N/A,FALSE,"gdcsum";#N/A,#N/A,FALSE,"ubelsum";"PLAN",#N/A,FALSE,"othersum";"GRA1",#N/A,FALSE,"othersum";"GRA2",#N/A,FALSE,"othersum"}</definedName>
    <definedName name="dark" hidden="1">{#N/A,#N/A,FALSE,"Pipg_cover";#N/A,#N/A,FALSE,"Pipe-mat";#N/A,#N/A,FALSE,"piplqd";#N/A,#N/A,FALSE,"planload";#N/A,#N/A,FALSE,"pipload";#N/A,#N/A,FALSE,"cumic";#N/A,#N/A,FALSE,"cumliq";#N/A,#N/A,FALSE,"cumcont";#N/A,#N/A,FALSE,"contmonth";"PLAN",#N/A,FALSE,"oresreqsum";"GRA1",#N/A,FALSE,"oresreqsum";"GRA2",#N/A,FALSE,"oresreqsum";#N/A,#N/A,FALSE,"welders";"PLAN",#N/A,FALSE,"eccsum";"GRA1",#N/A,FALSE,"eccsum";"GRA2",#N/A,FALSE,"eccsum";"PLAN",#N/A,FALSE,"dodsalsum";"grap1",#N/A,FALSE,"dodsalsum";"graph2",#N/A,FALSE,"dodsalsum";"PLAN",#N/A,FALSE,"b&amp;rsum";"graph1",#N/A,FALSE,"b&amp;rsum";"graph2",#N/A,FALSE,"b&amp;rsum";"PLAN",#N/A,FALSE,"petronsum";"graph1",#N/A,FALSE,"petronsum";"graph2",#N/A,FALSE,"petronsum";"PLAN",#N/A,FALSE,"gdcsum";"graph1",#N/A,FALSE,"gdcsum";"graph2",#N/A,FALSE,"gdcsum";#N/A,#N/A,FALSE,"ubelsum";"PLAN",#N/A,FALSE,"othersum";"GRA1",#N/A,FALSE,"othersum";"GRA2",#N/A,FALSE,"othersum"}</definedName>
    <definedName name="Data.Dump" hidden="1">OFFSET([13]!Data.Top.Left,1,0)</definedName>
    <definedName name="data_save">[14]!data_save</definedName>
    <definedName name="data1" hidden="1">#REF!</definedName>
    <definedName name="data1000" hidden="1">#REF!</definedName>
    <definedName name="data2" hidden="1">#REF!</definedName>
    <definedName name="data3" hidden="1">#REF!</definedName>
    <definedName name="Date1">#REF!</definedName>
    <definedName name="Date2">#REF!</definedName>
    <definedName name="Date3">#REF!</definedName>
    <definedName name="Date4">#REF!</definedName>
    <definedName name="dbffgngmn" hidden="1">#REF!</definedName>
    <definedName name="Dc">#REF!</definedName>
    <definedName name="DcMtype">#REF!</definedName>
    <definedName name="Dcprop">#REF!</definedName>
    <definedName name="Dcproptwo">#REF!</definedName>
    <definedName name="DCTA">#REF!</definedName>
    <definedName name="Dctwo">#REF!</definedName>
    <definedName name="DCType">#REF!</definedName>
    <definedName name="DcTypetwo">#REF!</definedName>
    <definedName name="dczdfs" localSheetId="2" hidden="1">{#N/A,#N/A,FALSE,"COVER.XLS";#N/A,#N/A,FALSE,"RACT1.XLS";#N/A,#N/A,FALSE,"RACT2.XLS";#N/A,#N/A,FALSE,"ECCMP";#N/A,#N/A,FALSE,"WELDER.XLS"}</definedName>
    <definedName name="dczdfs" hidden="1">{#N/A,#N/A,FALSE,"COVER.XLS";#N/A,#N/A,FALSE,"RACT1.XLS";#N/A,#N/A,FALSE,"RACT2.XLS";#N/A,#N/A,FALSE,"ECCMP";#N/A,#N/A,FALSE,"WELDER.XLS"}</definedName>
    <definedName name="dd" localSheetId="2" hidden="1">{#N/A,#N/A,FALSE,"Pipg_cover";#N/A,#N/A,FALSE,"Pipe-mat";#N/A,#N/A,FALSE,"piplqd";#N/A,#N/A,FALSE,"planload";#N/A,#N/A,FALSE,"pipload";#N/A,#N/A,FALSE,"cumic";#N/A,#N/A,FALSE,"cumliq";#N/A,#N/A,FALSE,"cumcont";#N/A,#N/A,FALSE,"contmonth";"PLAN",#N/A,FALSE,"oresreqsum";"GRA1",#N/A,FALSE,"oresreqsum";"GRA2",#N/A,FALSE,"oresreqsum";#N/A,#N/A,FALSE,"welders";"PLAN",#N/A,FALSE,"eccsum";"GRA1",#N/A,FALSE,"eccsum";"GRA2",#N/A,FALSE,"eccsum";"PLAN",#N/A,FALSE,"dodsalsum";"grap1",#N/A,FALSE,"dodsalsum";"graph2",#N/A,FALSE,"dodsalsum";"PLAN",#N/A,FALSE,"b&amp;rsum";"graph1",#N/A,FALSE,"b&amp;rsum";"graph2",#N/A,FALSE,"b&amp;rsum";"PLAN",#N/A,FALSE,"petronsum";"graph1",#N/A,FALSE,"petronsum";"graph2",#N/A,FALSE,"petronsum";"PLAN",#N/A,FALSE,"gdcsum";"graph1",#N/A,FALSE,"gdcsum";"graph2",#N/A,FALSE,"gdcsum";#N/A,#N/A,FALSE,"ubelsum";"PLAN",#N/A,FALSE,"othersum";"GRA1",#N/A,FALSE,"othersum";"GRA2",#N/A,FALSE,"othersum"}</definedName>
    <definedName name="dd" hidden="1">{#N/A,#N/A,FALSE,"Pipg_cover";#N/A,#N/A,FALSE,"Pipe-mat";#N/A,#N/A,FALSE,"piplqd";#N/A,#N/A,FALSE,"planload";#N/A,#N/A,FALSE,"pipload";#N/A,#N/A,FALSE,"cumic";#N/A,#N/A,FALSE,"cumliq";#N/A,#N/A,FALSE,"cumcont";#N/A,#N/A,FALSE,"contmonth";"PLAN",#N/A,FALSE,"oresreqsum";"GRA1",#N/A,FALSE,"oresreqsum";"GRA2",#N/A,FALSE,"oresreqsum";#N/A,#N/A,FALSE,"welders";"PLAN",#N/A,FALSE,"eccsum";"GRA1",#N/A,FALSE,"eccsum";"GRA2",#N/A,FALSE,"eccsum";"PLAN",#N/A,FALSE,"dodsalsum";"grap1",#N/A,FALSE,"dodsalsum";"graph2",#N/A,FALSE,"dodsalsum";"PLAN",#N/A,FALSE,"b&amp;rsum";"graph1",#N/A,FALSE,"b&amp;rsum";"graph2",#N/A,FALSE,"b&amp;rsum";"PLAN",#N/A,FALSE,"petronsum";"graph1",#N/A,FALSE,"petronsum";"graph2",#N/A,FALSE,"petronsum";"PLAN",#N/A,FALSE,"gdcsum";"graph1",#N/A,FALSE,"gdcsum";"graph2",#N/A,FALSE,"gdcsum";#N/A,#N/A,FALSE,"ubelsum";"PLAN",#N/A,FALSE,"othersum";"GRA1",#N/A,FALSE,"othersum";"GRA2",#N/A,FALSE,"othersum"}</definedName>
    <definedName name="ddd" localSheetId="2" hidden="1">{#N/A,#N/A,FALSE,"str_title";#N/A,#N/A,FALSE,"SUM";#N/A,#N/A,FALSE,"Scope";#N/A,#N/A,FALSE,"PIE-Jn";#N/A,#N/A,FALSE,"PIE-Jn_Hz";#N/A,#N/A,FALSE,"Liq_Plan";#N/A,#N/A,FALSE,"S_Curve";#N/A,#N/A,FALSE,"Liq_Prof";#N/A,#N/A,FALSE,"Man_Pwr";#N/A,#N/A,FALSE,"Man_Prof"}</definedName>
    <definedName name="ddd" hidden="1">{#N/A,#N/A,FALSE,"str_title";#N/A,#N/A,FALSE,"SUM";#N/A,#N/A,FALSE,"Scope";#N/A,#N/A,FALSE,"PIE-Jn";#N/A,#N/A,FALSE,"PIE-Jn_Hz";#N/A,#N/A,FALSE,"Liq_Plan";#N/A,#N/A,FALSE,"S_Curve";#N/A,#N/A,FALSE,"Liq_Prof";#N/A,#N/A,FALSE,"Man_Pwr";#N/A,#N/A,FALSE,"Man_Prof"}</definedName>
    <definedName name="ddddd" localSheetId="2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ddddd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dddwdwsAS" localSheetId="2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dddwdwsAS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DDFD" localSheetId="2" hidden="1">{#N/A,#N/A,FALSE,"CCTV"}</definedName>
    <definedName name="DDFD" hidden="1">{#N/A,#N/A,FALSE,"CCTV"}</definedName>
    <definedName name="ddfdfdf" localSheetId="2" hidden="1">{#N/A,#N/A,FALSE,"COVER.XLS";#N/A,#N/A,FALSE,"RACT1.XLS";#N/A,#N/A,FALSE,"RACT2.XLS";#N/A,#N/A,FALSE,"ECCMP";#N/A,#N/A,FALSE,"WELDER.XLS"}</definedName>
    <definedName name="ddfdfdf" hidden="1">{#N/A,#N/A,FALSE,"COVER.XLS";#N/A,#N/A,FALSE,"RACT1.XLS";#N/A,#N/A,FALSE,"RACT2.XLS";#N/A,#N/A,FALSE,"ECCMP";#N/A,#N/A,FALSE,"WELDER.XLS"}</definedName>
    <definedName name="DeleteDripringWarning">#REF!</definedName>
    <definedName name="DesignBookNo">#REF!</definedName>
    <definedName name="DesignTable">#REF!</definedName>
    <definedName name="DesignTable2PassTray">#REF!</definedName>
    <definedName name="DesignTable4PassTray">#REF!</definedName>
    <definedName name="DesignTableDot">#REF!</definedName>
    <definedName name="DesignTableHigher">#REF!</definedName>
    <definedName name="DesignTableLower">#REF!</definedName>
    <definedName name="DesignTableTop">#REF!</definedName>
    <definedName name="detail33" localSheetId="2" hidden="1">{#N/A,#N/A,TRUE,"COVERSHEET";#N/A,#N/A,TRUE,"LEGEND";#N/A,#N/A,TRUE,"LIST"}</definedName>
    <definedName name="detail33" hidden="1">{#N/A,#N/A,TRUE,"COVERSHEET";#N/A,#N/A,TRUE,"LEGEND";#N/A,#N/A,TRUE,"LIST"}</definedName>
    <definedName name="DetailPic">#REF!</definedName>
    <definedName name="dfd" localSheetId="2" hidden="1">{#N/A,#N/A,FALSE,"COVER1.XLS ";#N/A,#N/A,FALSE,"RACT1.XLS";#N/A,#N/A,FALSE,"RACT2.XLS";#N/A,#N/A,FALSE,"ECCMP";#N/A,#N/A,FALSE,"WELDER.XLS"}</definedName>
    <definedName name="dfd" hidden="1">{#N/A,#N/A,FALSE,"COVER1.XLS ";#N/A,#N/A,FALSE,"RACT1.XLS";#N/A,#N/A,FALSE,"RACT2.XLS";#N/A,#N/A,FALSE,"ECCMP";#N/A,#N/A,FALSE,"WELDER.XLS"}</definedName>
    <definedName name="dfdc" localSheetId="2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dfdc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dfdf" localSheetId="2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dfdf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dfffff" localSheetId="2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dfffff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dfg" hidden="1">#REF!</definedName>
    <definedName name="dfgsdfg" hidden="1">#REF!</definedName>
    <definedName name="dfgsdfgsd" hidden="1">#REF!</definedName>
    <definedName name="dfgsdgfdssdfg" hidden="1">#REF!</definedName>
    <definedName name="dfhdgdghb" localSheetId="2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dfhdgdghb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dfhfj" hidden="1">#REF!</definedName>
    <definedName name="dg" localSheetId="2" hidden="1">{#N/A,#N/A,FALSE,"COVER.XLS";#N/A,#N/A,FALSE,"RACT1.XLS";#N/A,#N/A,FALSE,"RACT2.XLS";#N/A,#N/A,FALSE,"ECCMP";#N/A,#N/A,FALSE,"WELDER.XLS"}</definedName>
    <definedName name="dg" hidden="1">{#N/A,#N/A,FALSE,"COVER.XLS";#N/A,#N/A,FALSE,"RACT1.XLS";#N/A,#N/A,FALSE,"RACT2.XLS";#N/A,#N/A,FALSE,"ECCMP";#N/A,#N/A,FALSE,"WELDER.XLS"}</definedName>
    <definedName name="DGD" localSheetId="2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DGD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dgdf" hidden="1">#REF!</definedName>
    <definedName name="dgfd" localSheetId="2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dgfd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DGFDSFG" localSheetId="2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DGFDSFG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dgfgfd" localSheetId="2" hidden="1">{#N/A,#N/A,FALSE,"COVER.XLS";#N/A,#N/A,FALSE,"RACT1.XLS";#N/A,#N/A,FALSE,"RACT2.XLS";#N/A,#N/A,FALSE,"ECCMP";#N/A,#N/A,FALSE,"WELDER.XLS"}</definedName>
    <definedName name="dgfgfd" hidden="1">{#N/A,#N/A,FALSE,"COVER.XLS";#N/A,#N/A,FALSE,"RACT1.XLS";#N/A,#N/A,FALSE,"RACT2.XLS";#N/A,#N/A,FALSE,"ECCMP";#N/A,#N/A,FALSE,"WELDER.XLS"}</definedName>
    <definedName name="dgfgjgj" localSheetId="2" hidden="1">{#N/A,#N/A,FALSE,"CCTV"}</definedName>
    <definedName name="dgfgjgj" hidden="1">{#N/A,#N/A,FALSE,"CCTV"}</definedName>
    <definedName name="dghgfh" localSheetId="2" hidden="1">{#N/A,#N/A,FALSE,"C-001";#N/A,#N/A,FALSE,"C-002";#N/A,#N/A,FALSE,"C-003";#N/A,#N/A,FALSE,"C-004";#N/A,#N/A,FALSE,"C-005";#N/A,#N/A,FALSE,"C-006";#N/A,#N/A,FALSE,"C-007";#N/A,#N/A,FALSE,"C-008";#N/A,#N/A,FALSE,"CF-001";#N/A,#N/A,FALSE,"H-001";#N/A,#N/A,FALSE,"P-001";#N/A,#N/A,FALSE,"P-002";#N/A,#N/A,FALSE,"P-003";#N/A,#N/A,FALSE,"P-004";#N/A,#N/A,FALSE,"P-005";#N/A,#N/A,FALSE,"P-006";#N/A,#N/A,FALSE,"P-001,2,3,4,5";#N/A,#N/A,FALSE,"P-007";#N/A,#N/A,FALSE,"X-001";#N/A,#N/A,FALSE,"X-004"}</definedName>
    <definedName name="dghgfh" hidden="1">{#N/A,#N/A,FALSE,"C-001";#N/A,#N/A,FALSE,"C-002";#N/A,#N/A,FALSE,"C-003";#N/A,#N/A,FALSE,"C-004";#N/A,#N/A,FALSE,"C-005";#N/A,#N/A,FALSE,"C-006";#N/A,#N/A,FALSE,"C-007";#N/A,#N/A,FALSE,"C-008";#N/A,#N/A,FALSE,"CF-001";#N/A,#N/A,FALSE,"H-001";#N/A,#N/A,FALSE,"P-001";#N/A,#N/A,FALSE,"P-002";#N/A,#N/A,FALSE,"P-003";#N/A,#N/A,FALSE,"P-004";#N/A,#N/A,FALSE,"P-005";#N/A,#N/A,FALSE,"P-006";#N/A,#N/A,FALSE,"P-001,2,3,4,5";#N/A,#N/A,FALSE,"P-007";#N/A,#N/A,FALSE,"X-001";#N/A,#N/A,FALSE,"X-004"}</definedName>
    <definedName name="dgsdfgfds" hidden="1">#REF!</definedName>
    <definedName name="DISC">#REF!</definedName>
    <definedName name="Discount" hidden="1">#REF!</definedName>
    <definedName name="display_area_2" hidden="1">#REF!</definedName>
    <definedName name="DMOMN" hidden="1">#REF!</definedName>
    <definedName name="dn" localSheetId="2" hidden="1">{#N/A,#N/A,FALSE,"COVER1.XLS ";#N/A,#N/A,FALSE,"RACT1.XLS";#N/A,#N/A,FALSE,"RACT2.XLS";#N/A,#N/A,FALSE,"ECCMP";#N/A,#N/A,FALSE,"WELDER.XLS"}</definedName>
    <definedName name="dn" hidden="1">{#N/A,#N/A,FALSE,"COVER1.XLS ";#N/A,#N/A,FALSE,"RACT1.XLS";#N/A,#N/A,FALSE,"RACT2.XLS";#N/A,#N/A,FALSE,"ECCMP";#N/A,#N/A,FALSE,"WELDER.XLS"}</definedName>
    <definedName name="DotDetailPictureLeft">#REF!</definedName>
    <definedName name="DotDetailPictureRight">#REF!</definedName>
    <definedName name="DotDetailPictureRightBig">#REF!</definedName>
    <definedName name="DotDetailPictureTrough">#REF!</definedName>
    <definedName name="Dpdry">#REF!</definedName>
    <definedName name="Dpdrymid">#REF!</definedName>
    <definedName name="Dpdrytwo">#REF!</definedName>
    <definedName name="dptraymidmm">#REF!</definedName>
    <definedName name="Dptraymm">#REF!</definedName>
    <definedName name="Dptraymmtwo">#REF!</definedName>
    <definedName name="Dpud">#REF!</definedName>
    <definedName name="Dpudmid">#REF!</definedName>
    <definedName name="Dpudtwo">#REF!</definedName>
    <definedName name="drgfdasgqergftr" localSheetId="2" hidden="1">{"peisbl",#N/A,FALSE,"PPMAN1";"pesub",#N/A,FALSE,"PPMAN1";"megisb",#N/A,FALSE,"MEGMAN";"megii",#N/A,FALSE,"MEGMAN";"arom1",#N/A,FALSE,"aroman";"cover",#N/A,FALSE,"COVER.XLS";"elec1",#N/A,FALSE,"WPR1";"fw",#N/A,FALSE,"OSBLMAN";"md",#N/A,FALSE,"OSBLMAN";"tf",#N/A,FALSE,"OSBLMAN";"elect3",#N/A,FALSE,"WPR1";"mrs1",#N/A,FALSE,"mrsman";"mrs2",#N/A,FALSE,"mrsman";"sp1",#N/A,FALSE,"SPRMAN";"sp2",#N/A,FALSE,"SPRMAN"}</definedName>
    <definedName name="drgfdasgqergftr" hidden="1">{"peisbl",#N/A,FALSE,"PPMAN1";"pesub",#N/A,FALSE,"PPMAN1";"megisb",#N/A,FALSE,"MEGMAN";"megii",#N/A,FALSE,"MEGMAN";"arom1",#N/A,FALSE,"aroman";"cover",#N/A,FALSE,"COVER.XLS";"elec1",#N/A,FALSE,"WPR1";"fw",#N/A,FALSE,"OSBLMAN";"md",#N/A,FALSE,"OSBLMAN";"tf",#N/A,FALSE,"OSBLMAN";"elect3",#N/A,FALSE,"WPR1";"mrs1",#N/A,FALSE,"mrsman";"mrs2",#N/A,FALSE,"mrsman";"sp1",#N/A,FALSE,"SPRMAN";"sp2",#N/A,FALSE,"SPRMAN"}</definedName>
    <definedName name="DRS_Header">#REF!</definedName>
    <definedName name="DRS_Title">#REF!</definedName>
    <definedName name="ds" localSheetId="2" hidden="1">{#N/A,#N/A,FALSE,"str_title";#N/A,#N/A,FALSE,"SUM";#N/A,#N/A,FALSE,"Scope";#N/A,#N/A,FALSE,"PIE-Jn";#N/A,#N/A,FALSE,"PIE-Jn_Hz";#N/A,#N/A,FALSE,"Liq_Plan";#N/A,#N/A,FALSE,"S_Curve";#N/A,#N/A,FALSE,"Liq_Prof";#N/A,#N/A,FALSE,"Man_Pwr";#N/A,#N/A,FALSE,"Man_Prof"}</definedName>
    <definedName name="ds" hidden="1">{#N/A,#N/A,FALSE,"str_title";#N/A,#N/A,FALSE,"SUM";#N/A,#N/A,FALSE,"Scope";#N/A,#N/A,FALSE,"PIE-Jn";#N/A,#N/A,FALSE,"PIE-Jn_Hz";#N/A,#N/A,FALSE,"Liq_Plan";#N/A,#N/A,FALSE,"S_Curve";#N/A,#N/A,FALSE,"Liq_Prof";#N/A,#N/A,FALSE,"Man_Pwr";#N/A,#N/A,FALSE,"Man_Prof"}</definedName>
    <definedName name="dsadaD" localSheetId="2" hidden="1">{#N/A,#N/A,FALSE,"COVER1.XLS ";#N/A,#N/A,FALSE,"RACT1.XLS";#N/A,#N/A,FALSE,"RACT2.XLS";#N/A,#N/A,FALSE,"ECCMP";#N/A,#N/A,FALSE,"WELDER.XLS"}</definedName>
    <definedName name="dsadaD" hidden="1">{#N/A,#N/A,FALSE,"COVER1.XLS ";#N/A,#N/A,FALSE,"RACT1.XLS";#N/A,#N/A,FALSE,"RACT2.XLS";#N/A,#N/A,FALSE,"ECCMP";#N/A,#N/A,FALSE,"WELDER.XLS"}</definedName>
    <definedName name="DSADASDASD" localSheetId="2" hidden="1">{#N/A,#N/A,FALSE,"COVER.XLS";#N/A,#N/A,FALSE,"RACT1.XLS";#N/A,#N/A,FALSE,"RACT2.XLS";#N/A,#N/A,FALSE,"ECCMP";#N/A,#N/A,FALSE,"WELDER.XLS"}</definedName>
    <definedName name="DSADASDASD" hidden="1">{#N/A,#N/A,FALSE,"COVER.XLS";#N/A,#N/A,FALSE,"RACT1.XLS";#N/A,#N/A,FALSE,"RACT2.XLS";#N/A,#N/A,FALSE,"ECCMP";#N/A,#N/A,FALSE,"WELDER.XLS"}</definedName>
    <definedName name="dvbgf" localSheetId="2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dvbgf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dvdgb" localSheetId="2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dvdgb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dZSczsc" localSheetId="2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dZSczsc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e" hidden="1">#REF!</definedName>
    <definedName name="easd" localSheetId="2" hidden="1">{#N/A,#N/A,FALSE,"str_title";#N/A,#N/A,FALSE,"SUM";#N/A,#N/A,FALSE,"Scope";#N/A,#N/A,FALSE,"PIE-Jn";#N/A,#N/A,FALSE,"PIE-Jn_Hz";#N/A,#N/A,FALSE,"Liq_Plan";#N/A,#N/A,FALSE,"S_Curve";#N/A,#N/A,FALSE,"Liq_Prof";#N/A,#N/A,FALSE,"Man_Pwr";#N/A,#N/A,FALSE,"Man_Prof"}</definedName>
    <definedName name="easd" hidden="1">{#N/A,#N/A,FALSE,"str_title";#N/A,#N/A,FALSE,"SUM";#N/A,#N/A,FALSE,"Scope";#N/A,#N/A,FALSE,"PIE-Jn";#N/A,#N/A,FALSE,"PIE-Jn_Hz";#N/A,#N/A,FALSE,"Liq_Plan";#N/A,#N/A,FALSE,"S_Curve";#N/A,#N/A,FALSE,"Liq_Prof";#N/A,#N/A,FALSE,"Man_Pwr";#N/A,#N/A,FALSE,"Man_Prof"}</definedName>
    <definedName name="ed">[15]Settings!$C$30:$C$81</definedName>
    <definedName name="edf" localSheetId="2" hidden="1">{#N/A,#N/A,FALSE,"Pipg_cover";#N/A,#N/A,FALSE,"Pipe-mat";#N/A,#N/A,FALSE,"piplqd";#N/A,#N/A,FALSE,"planload";#N/A,#N/A,FALSE,"pipload";#N/A,#N/A,FALSE,"cumic";#N/A,#N/A,FALSE,"cumliq";#N/A,#N/A,FALSE,"cumcont";#N/A,#N/A,FALSE,"contmonth";"PLAN",#N/A,FALSE,"oresreqsum";"GRA1",#N/A,FALSE,"oresreqsum";"GRA2",#N/A,FALSE,"oresreqsum";#N/A,#N/A,FALSE,"welders";"PLAN",#N/A,FALSE,"eccsum";"GRA1",#N/A,FALSE,"eccsum";"GRA2",#N/A,FALSE,"eccsum";"PLAN",#N/A,FALSE,"dodsalsum";"grap1",#N/A,FALSE,"dodsalsum";"graph2",#N/A,FALSE,"dodsalsum";"PLAN",#N/A,FALSE,"b&amp;rsum";"graph1",#N/A,FALSE,"b&amp;rsum";"graph2",#N/A,FALSE,"b&amp;rsum";"PLAN",#N/A,FALSE,"petronsum";"graph1",#N/A,FALSE,"petronsum";"graph2",#N/A,FALSE,"petronsum";"PLAN",#N/A,FALSE,"gdcsum";"graph1",#N/A,FALSE,"gdcsum";"graph2",#N/A,FALSE,"gdcsum";#N/A,#N/A,FALSE,"ubelsum";"PLAN",#N/A,FALSE,"othersum";"GRA1",#N/A,FALSE,"othersum";"GRA2",#N/A,FALSE,"othersum"}</definedName>
    <definedName name="edf" hidden="1">{#N/A,#N/A,FALSE,"Pipg_cover";#N/A,#N/A,FALSE,"Pipe-mat";#N/A,#N/A,FALSE,"piplqd";#N/A,#N/A,FALSE,"planload";#N/A,#N/A,FALSE,"pipload";#N/A,#N/A,FALSE,"cumic";#N/A,#N/A,FALSE,"cumliq";#N/A,#N/A,FALSE,"cumcont";#N/A,#N/A,FALSE,"contmonth";"PLAN",#N/A,FALSE,"oresreqsum";"GRA1",#N/A,FALSE,"oresreqsum";"GRA2",#N/A,FALSE,"oresreqsum";#N/A,#N/A,FALSE,"welders";"PLAN",#N/A,FALSE,"eccsum";"GRA1",#N/A,FALSE,"eccsum";"GRA2",#N/A,FALSE,"eccsum";"PLAN",#N/A,FALSE,"dodsalsum";"grap1",#N/A,FALSE,"dodsalsum";"graph2",#N/A,FALSE,"dodsalsum";"PLAN",#N/A,FALSE,"b&amp;rsum";"graph1",#N/A,FALSE,"b&amp;rsum";"graph2",#N/A,FALSE,"b&amp;rsum";"PLAN",#N/A,FALSE,"petronsum";"graph1",#N/A,FALSE,"petronsum";"graph2",#N/A,FALSE,"petronsum";"PLAN",#N/A,FALSE,"gdcsum";"graph1",#N/A,FALSE,"gdcsum";"graph2",#N/A,FALSE,"gdcsum";#N/A,#N/A,FALSE,"ubelsum";"PLAN",#N/A,FALSE,"othersum";"GRA1",#N/A,FALSE,"othersum";"GRA2",#N/A,FALSE,"othersum"}</definedName>
    <definedName name="ee" localSheetId="2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ee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eeeed2" localSheetId="2" hidden="1">{#N/A,#N/A,FALSE,"COVER1.XLS ";#N/A,#N/A,FALSE,"RACT1.XLS";#N/A,#N/A,FALSE,"RACT2.XLS";#N/A,#N/A,FALSE,"ECCMP";#N/A,#N/A,FALSE,"WELDER.XLS"}</definedName>
    <definedName name="eeeed2" hidden="1">{#N/A,#N/A,FALSE,"COVER1.XLS ";#N/A,#N/A,FALSE,"RACT1.XLS";#N/A,#N/A,FALSE,"RACT2.XLS";#N/A,#N/A,FALSE,"ECCMP";#N/A,#N/A,FALSE,"WELDER.XLS"}</definedName>
    <definedName name="EF">#REF!</definedName>
    <definedName name="EFA">#REF!</definedName>
    <definedName name="EFF.">#REF!</definedName>
    <definedName name="EGFG" localSheetId="2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EGFG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el">#REF!</definedName>
    <definedName name="EL.REPORT" localSheetId="2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EL.REPORT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ELEV">#REF!</definedName>
    <definedName name="eltwo">#REF!</definedName>
    <definedName name="EngineeredBy">#REF!</definedName>
    <definedName name="Equipment">#REF!</definedName>
    <definedName name="EquipmentNo">#REF!</definedName>
    <definedName name="er" localSheetId="2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er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eraweqwe" localSheetId="2" hidden="1">{#N/A,#N/A,FALSE,"Summary";#N/A,#N/A,FALSE,"3TJ";#N/A,#N/A,FALSE,"3TN";#N/A,#N/A,FALSE,"3TP";#N/A,#N/A,FALSE,"3SJ";#N/A,#N/A,FALSE,"3CJ";#N/A,#N/A,FALSE,"3CN";#N/A,#N/A,FALSE,"3CP";#N/A,#N/A,FALSE,"3A"}</definedName>
    <definedName name="eraweqwe" hidden="1">{#N/A,#N/A,FALSE,"Summary";#N/A,#N/A,FALSE,"3TJ";#N/A,#N/A,FALSE,"3TN";#N/A,#N/A,FALSE,"3TP";#N/A,#N/A,FALSE,"3SJ";#N/A,#N/A,FALSE,"3CJ";#N/A,#N/A,FALSE,"3CN";#N/A,#N/A,FALSE,"3CP";#N/A,#N/A,FALSE,"3A"}</definedName>
    <definedName name="ertyuikjnbh" hidden="1">#REF!</definedName>
    <definedName name="ES">#REF!</definedName>
    <definedName name="ESA">#REF!</definedName>
    <definedName name="EWQEQ" localSheetId="2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EWQEQ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exc" localSheetId="2" hidden="1">{"'Total_curve(ABT)'!$A$1:$AN$60"}</definedName>
    <definedName name="exc" hidden="1">{"'Total_curve(ABT)'!$A$1:$AN$60"}</definedName>
    <definedName name="eyteyt" localSheetId="2" hidden="1">{#N/A,#N/A,FALSE,"CCTV"}</definedName>
    <definedName name="eyteyt" hidden="1">{#N/A,#N/A,FALSE,"CCTV"}</definedName>
    <definedName name="f" localSheetId="2" hidden="1">{#N/A,#N/A,FALSE,"COVER1.XLS ";#N/A,#N/A,FALSE,"RACT1.XLS";#N/A,#N/A,FALSE,"RACT2.XLS";#N/A,#N/A,FALSE,"ECCMP";#N/A,#N/A,FALSE,"WELDER.XLS"}</definedName>
    <definedName name="f" hidden="1">{#N/A,#N/A,FALSE,"COVER1.XLS ";#N/A,#N/A,FALSE,"RACT1.XLS";#N/A,#N/A,FALSE,"RACT2.XLS";#N/A,#N/A,FALSE,"ECCMP";#N/A,#N/A,FALSE,"WELDER.XLS"}</definedName>
    <definedName name="faeffwe" localSheetId="2" hidden="1">{#N/A,#N/A,FALSE,"Pipg_cover";#N/A,#N/A,FALSE,"Pipe-mat";#N/A,#N/A,FALSE,"piplqd";#N/A,#N/A,FALSE,"planload";#N/A,#N/A,FALSE,"pipload";#N/A,#N/A,FALSE,"cumic";#N/A,#N/A,FALSE,"cumliq";#N/A,#N/A,FALSE,"cumcont";#N/A,#N/A,FALSE,"contmonth";"PLAN",#N/A,FALSE,"oresreqsum";"GRA1",#N/A,FALSE,"oresreqsum";"GRA2",#N/A,FALSE,"oresreqsum";#N/A,#N/A,FALSE,"welders";"PLAN",#N/A,FALSE,"eccsum";"GRA1",#N/A,FALSE,"eccsum";"GRA2",#N/A,FALSE,"eccsum";"PLAN",#N/A,FALSE,"dodsalsum";"grap1",#N/A,FALSE,"dodsalsum";"graph2",#N/A,FALSE,"dodsalsum";"PLAN",#N/A,FALSE,"b&amp;rsum";"graph1",#N/A,FALSE,"b&amp;rsum";"graph2",#N/A,FALSE,"b&amp;rsum";"PLAN",#N/A,FALSE,"petronsum";"graph1",#N/A,FALSE,"petronsum";"graph2",#N/A,FALSE,"petronsum";"PLAN",#N/A,FALSE,"gdcsum";"graph1",#N/A,FALSE,"gdcsum";"graph2",#N/A,FALSE,"gdcsum";#N/A,#N/A,FALSE,"ubelsum";"PLAN",#N/A,FALSE,"othersum";"GRA1",#N/A,FALSE,"othersum";"GRA2",#N/A,FALSE,"othersum"}</definedName>
    <definedName name="faeffwe" hidden="1">{#N/A,#N/A,FALSE,"Pipg_cover";#N/A,#N/A,FALSE,"Pipe-mat";#N/A,#N/A,FALSE,"piplqd";#N/A,#N/A,FALSE,"planload";#N/A,#N/A,FALSE,"pipload";#N/A,#N/A,FALSE,"cumic";#N/A,#N/A,FALSE,"cumliq";#N/A,#N/A,FALSE,"cumcont";#N/A,#N/A,FALSE,"contmonth";"PLAN",#N/A,FALSE,"oresreqsum";"GRA1",#N/A,FALSE,"oresreqsum";"GRA2",#N/A,FALSE,"oresreqsum";#N/A,#N/A,FALSE,"welders";"PLAN",#N/A,FALSE,"eccsum";"GRA1",#N/A,FALSE,"eccsum";"GRA2",#N/A,FALSE,"eccsum";"PLAN",#N/A,FALSE,"dodsalsum";"grap1",#N/A,FALSE,"dodsalsum";"graph2",#N/A,FALSE,"dodsalsum";"PLAN",#N/A,FALSE,"b&amp;rsum";"graph1",#N/A,FALSE,"b&amp;rsum";"graph2",#N/A,FALSE,"b&amp;rsum";"PLAN",#N/A,FALSE,"petronsum";"graph1",#N/A,FALSE,"petronsum";"graph2",#N/A,FALSE,"petronsum";"PLAN",#N/A,FALSE,"gdcsum";"graph1",#N/A,FALSE,"gdcsum";"graph2",#N/A,FALSE,"gdcsum";#N/A,#N/A,FALSE,"ubelsum";"PLAN",#N/A,FALSE,"othersum";"GRA1",#N/A,FALSE,"othersum";"GRA2",#N/A,FALSE,"othersum"}</definedName>
    <definedName name="fafa" localSheetId="2" hidden="1">{#N/A,#N/A,FALSE,"Summary";#N/A,#N/A,FALSE,"3TJ";#N/A,#N/A,FALSE,"3TN";#N/A,#N/A,FALSE,"3TP";#N/A,#N/A,FALSE,"3SJ";#N/A,#N/A,FALSE,"3CJ";#N/A,#N/A,FALSE,"3CN";#N/A,#N/A,FALSE,"3CP";#N/A,#N/A,FALSE,"3A"}</definedName>
    <definedName name="fafa" hidden="1">{#N/A,#N/A,FALSE,"Summary";#N/A,#N/A,FALSE,"3TJ";#N/A,#N/A,FALSE,"3TN";#N/A,#N/A,FALSE,"3TP";#N/A,#N/A,FALSE,"3SJ";#N/A,#N/A,FALSE,"3CJ";#N/A,#N/A,FALSE,"3CN";#N/A,#N/A,FALSE,"3CP";#N/A,#N/A,FALSE,"3A"}</definedName>
    <definedName name="fAFFA" localSheetId="2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fAFFA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fasrghdth" localSheetId="2" hidden="1">{#N/A,#N/A,FALSE,"Summary";#N/A,#N/A,FALSE,"3TJ";#N/A,#N/A,FALSE,"3TN";#N/A,#N/A,FALSE,"3TP";#N/A,#N/A,FALSE,"3SJ";#N/A,#N/A,FALSE,"3CJ";#N/A,#N/A,FALSE,"3CN";#N/A,#N/A,FALSE,"3CP";#N/A,#N/A,FALSE,"3A"}</definedName>
    <definedName name="fasrghdth" hidden="1">{#N/A,#N/A,FALSE,"Summary";#N/A,#N/A,FALSE,"3TJ";#N/A,#N/A,FALSE,"3TN";#N/A,#N/A,FALSE,"3TP";#N/A,#N/A,FALSE,"3SJ";#N/A,#N/A,FALSE,"3CJ";#N/A,#N/A,FALSE,"3CN";#N/A,#N/A,FALSE,"3CP";#N/A,#N/A,FALSE,"3A"}</definedName>
    <definedName name="fbsdfgbsd" localSheetId="2" hidden="1">{#N/A,#N/A,FALSE,"Summary";#N/A,#N/A,FALSE,"3TJ";#N/A,#N/A,FALSE,"3TN";#N/A,#N/A,FALSE,"3TP";#N/A,#N/A,FALSE,"3SJ";#N/A,#N/A,FALSE,"3CJ";#N/A,#N/A,FALSE,"3CN";#N/A,#N/A,FALSE,"3CP";#N/A,#N/A,FALSE,"3A"}</definedName>
    <definedName name="fbsdfgbsd" hidden="1">{#N/A,#N/A,FALSE,"Summary";#N/A,#N/A,FALSE,"3TJ";#N/A,#N/A,FALSE,"3TN";#N/A,#N/A,FALSE,"3TP";#N/A,#N/A,FALSE,"3SJ";#N/A,#N/A,FALSE,"3CJ";#N/A,#N/A,FALSE,"3CN";#N/A,#N/A,FALSE,"3CP";#N/A,#N/A,FALSE,"3A"}</definedName>
    <definedName name="FCode" hidden="1">#REF!</definedName>
    <definedName name="FD3HORate" hidden="1">[16]MTHPROG!#REF!</definedName>
    <definedName name="fddfhdfhdgh" localSheetId="2" hidden="1">{#N/A,#N/A,FALSE,"CCTV"}</definedName>
    <definedName name="fddfhdfhdgh" hidden="1">{#N/A,#N/A,FALSE,"CCTV"}</definedName>
    <definedName name="FDDS" localSheetId="2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FDDS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fdf" localSheetId="2" hidden="1">{#N/A,#N/A,FALSE,"CCTV"}</definedName>
    <definedName name="fdf" hidden="1">{#N/A,#N/A,FALSE,"CCTV"}</definedName>
    <definedName name="fdfd" localSheetId="2" hidden="1">{#N/A,#N/A,FALSE,"COVER.XLS";#N/A,#N/A,FALSE,"RACT1.XLS";#N/A,#N/A,FALSE,"RACT2.XLS";#N/A,#N/A,FALSE,"ECCMP";#N/A,#N/A,FALSE,"WELDER.XLS"}</definedName>
    <definedName name="fdfd" hidden="1">{#N/A,#N/A,FALSE,"COVER.XLS";#N/A,#N/A,FALSE,"RACT1.XLS";#N/A,#N/A,FALSE,"RACT2.XLS";#N/A,#N/A,FALSE,"ECCMP";#N/A,#N/A,FALSE,"WELDER.XLS"}</definedName>
    <definedName name="FDFDF" localSheetId="2" hidden="1">{#N/A,#N/A,FALSE,"CCTV"}</definedName>
    <definedName name="FDFDF" hidden="1">{#N/A,#N/A,FALSE,"CCTV"}</definedName>
    <definedName name="fdff" localSheetId="2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fdff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FDFSD" localSheetId="2" hidden="1">{#N/A,#N/A,FALSE,"Pricing";#N/A,#N/A,FALSE,"Summary";#N/A,#N/A,FALSE,"CompProd";#N/A,#N/A,FALSE,"CompJobhrs";#N/A,#N/A,FALSE,"Escalation";#N/A,#N/A,FALSE,"Contingency";#N/A,#N/A,FALSE,"GM";#N/A,#N/A,FALSE,"CompWage";#N/A,#N/A,FALSE,"costSum"}</definedName>
    <definedName name="FDFSD" hidden="1">{#N/A,#N/A,FALSE,"Pricing";#N/A,#N/A,FALSE,"Summary";#N/A,#N/A,FALSE,"CompProd";#N/A,#N/A,FALSE,"CompJobhrs";#N/A,#N/A,FALSE,"Escalation";#N/A,#N/A,FALSE,"Contingency";#N/A,#N/A,FALSE,"GM";#N/A,#N/A,FALSE,"CompWage";#N/A,#N/A,FALSE,"costSum"}</definedName>
    <definedName name="fdgsdfgsd" hidden="1">#REF!</definedName>
    <definedName name="ff" localSheetId="2" hidden="1">{#N/A,#N/A,FALSE,"CCTV"}</definedName>
    <definedName name="ff" hidden="1">{#N/A,#N/A,FALSE,"CCTV"}</definedName>
    <definedName name="fffefef" localSheetId="2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fffefef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ffffff" localSheetId="2" hidden="1">{#N/A,#N/A,FALSE,"CCTV"}</definedName>
    <definedName name="ffffff" hidden="1">{#N/A,#N/A,FALSE,"CCTV"}</definedName>
    <definedName name="fg" localSheetId="2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fg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fgd" localSheetId="2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fgd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fgdfg" localSheetId="2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fgdfg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FGF" localSheetId="2" hidden="1">{#N/A,#N/A,FALSE,"CCTV"}</definedName>
    <definedName name="FGF" hidden="1">{#N/A,#N/A,FALSE,"CCTV"}</definedName>
    <definedName name="fgfdg" localSheetId="2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fgfdg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fghfg" localSheetId="2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fghfg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FGHH" localSheetId="2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FGHH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fhgjfghfghgf" localSheetId="2" hidden="1">{#N/A,#N/A,FALSE,"CCTV"}</definedName>
    <definedName name="fhgjfghfghgf" hidden="1">{#N/A,#N/A,FALSE,"CCTV"}</definedName>
    <definedName name="fhhhh" localSheetId="2" hidden="1">{#N/A,#N/A,FALSE,"str_title";#N/A,#N/A,FALSE,"SUM";#N/A,#N/A,FALSE,"Scope";#N/A,#N/A,FALSE,"PIE-Jn";#N/A,#N/A,FALSE,"PIE-Jn_Hz";#N/A,#N/A,FALSE,"Liq_Plan";#N/A,#N/A,FALSE,"S_Curve";#N/A,#N/A,FALSE,"Liq_Prof";#N/A,#N/A,FALSE,"Man_Pwr";#N/A,#N/A,FALSE,"Man_Prof"}</definedName>
    <definedName name="fhhhh" hidden="1">{#N/A,#N/A,FALSE,"str_title";#N/A,#N/A,FALSE,"SUM";#N/A,#N/A,FALSE,"Scope";#N/A,#N/A,FALSE,"PIE-Jn";#N/A,#N/A,FALSE,"PIE-Jn_Hz";#N/A,#N/A,FALSE,"Liq_Plan";#N/A,#N/A,FALSE,"S_Curve";#N/A,#N/A,FALSE,"Liq_Prof";#N/A,#N/A,FALSE,"Man_Pwr";#N/A,#N/A,FALSE,"Man_Prof"}</definedName>
    <definedName name="filename">[17]General!$F$39</definedName>
    <definedName name="fraef" localSheetId="2" hidden="1">{#N/A,#N/A,FALSE,"COVER1.XLS ";#N/A,#N/A,FALSE,"RACT1.XLS";#N/A,#N/A,FALSE,"RACT2.XLS";#N/A,#N/A,FALSE,"ECCMP";#N/A,#N/A,FALSE,"WELDER.XLS"}</definedName>
    <definedName name="fraef" hidden="1">{#N/A,#N/A,FALSE,"COVER1.XLS ";#N/A,#N/A,FALSE,"RACT1.XLS";#N/A,#N/A,FALSE,"RACT2.XLS";#N/A,#N/A,FALSE,"ECCMP";#N/A,#N/A,FALSE,"WELDER.XLS"}</definedName>
    <definedName name="FSDF" localSheetId="2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FSDF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FSDFFF" localSheetId="2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FSDFFF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fsfe" localSheetId="2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fsfe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fsfsfas" localSheetId="2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fsfsfas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fvSGsgs" localSheetId="2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fvSGsgs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FZD" localSheetId="2" hidden="1">{#N/A,#N/A,FALSE,"COVER.XLS";#N/A,#N/A,FALSE,"RACT1.XLS";#N/A,#N/A,FALSE,"RACT2.XLS";#N/A,#N/A,FALSE,"ECCMP";#N/A,#N/A,FALSE,"WELDER.XLS"}</definedName>
    <definedName name="FZD" hidden="1">{#N/A,#N/A,FALSE,"COVER.XLS";#N/A,#N/A,FALSE,"RACT1.XLS";#N/A,#N/A,FALSE,"RACT2.XLS";#N/A,#N/A,FALSE,"ECCMP";#N/A,#N/A,FALSE,"WELDER.XLS"}</definedName>
    <definedName name="g" localSheetId="2">BlankMacro1</definedName>
    <definedName name="g">BlankMacro1</definedName>
    <definedName name="gagag" localSheetId="2" hidden="1">{#N/A,#N/A,FALSE,"COVER.XLS";#N/A,#N/A,FALSE,"RACT1.XLS";#N/A,#N/A,FALSE,"RACT2.XLS";#N/A,#N/A,FALSE,"ECCMP";#N/A,#N/A,FALSE,"WELDER.XLS"}</definedName>
    <definedName name="gagag" hidden="1">{#N/A,#N/A,FALSE,"COVER.XLS";#N/A,#N/A,FALSE,"RACT1.XLS";#N/A,#N/A,FALSE,"RACT2.XLS";#N/A,#N/A,FALSE,"ECCMP";#N/A,#N/A,FALSE,"WELDER.XLS"}</definedName>
    <definedName name="gasdgfasdgdfg" localSheetId="2" hidden="1">{#N/A,#N/A,FALSE,"COVER1.XLS ";#N/A,#N/A,FALSE,"RACT1.XLS";#N/A,#N/A,FALSE,"RACT2.XLS";#N/A,#N/A,FALSE,"ECCMP";#N/A,#N/A,FALSE,"WELDER.XLS"}</definedName>
    <definedName name="gasdgfasdgdfg" hidden="1">{#N/A,#N/A,FALSE,"COVER1.XLS ";#N/A,#N/A,FALSE,"RACT1.XLS";#N/A,#N/A,FALSE,"RACT2.XLS";#N/A,#N/A,FALSE,"ECCMP";#N/A,#N/A,FALSE,"WELDER.XLS"}</definedName>
    <definedName name="GdConstriction">[18]GeneralFeedDevices_Labels!#REF!</definedName>
    <definedName name="GdDischargeType">[18]GeneralFeedDevices_Labels!#REF!</definedName>
    <definedName name="GdDist">[18]GeneralFeedDevices_Labels!#REF!</definedName>
    <definedName name="GdDistDrainHole">[18]GeneralFeedDevices_Labels!#REF!</definedName>
    <definedName name="GdDistFunnels">[18]GeneralFeedDevices_Labels!#REF!</definedName>
    <definedName name="GdDistHead">[18]GeneralFeedDevices_Labels!#REF!</definedName>
    <definedName name="GdDistHeadMin">[18]GeneralFeedDevices_Labels!#REF!</definedName>
    <definedName name="GdDistText1">[18]GeneralFeedDevices_Labels!#REF!</definedName>
    <definedName name="GdDistTol">[18]GeneralFeedDevices_Labels!#REF!</definedName>
    <definedName name="GdDistType">[18]GeneralFeedDevices_Labels!#REF!</definedName>
    <definedName name="GdDrip">[18]GeneralFeedDevices_Labels!#REF!</definedName>
    <definedName name="GdDripDiam">[18]GeneralFeedDevices_Labels!#REF!</definedName>
    <definedName name="GdDripHHole">[18]GeneralFeedDevices_Labels!#REF!</definedName>
    <definedName name="GdDripHHoleD">[18]GeneralFeedDevices_Labels!#REF!</definedName>
    <definedName name="GdDripHHoleH">[18]GeneralFeedDevices_Labels!#REF!</definedName>
    <definedName name="GdDripHoleD">[18]GeneralFeedDevices_Labels!#REF!</definedName>
    <definedName name="GdDripLHoleD">[18]GeneralFeedDevices_Labels!#REF!</definedName>
    <definedName name="GdDripLHoleH">[18]GeneralFeedDevices_Labels!#REF!</definedName>
    <definedName name="GdDripPointDens">[18]GeneralFeedDevices_Labels!#REF!</definedName>
    <definedName name="GdDripSH">[18]GeneralFeedDevices_Labels!#REF!</definedName>
    <definedName name="GdDripStrainer">[18]GeneralFeedDevices_Labels!#REF!</definedName>
    <definedName name="GdDripSW">[18]GeneralFeedDevices_Labels!#REF!</definedName>
    <definedName name="GdDripTopNH">[18]GeneralFeedDevices_Labels!#REF!</definedName>
    <definedName name="GdDripTopNW">[18]GeneralFeedDevices_Labels!#REF!</definedName>
    <definedName name="GdDripTubeHA">[18]GeneralFeedDevices_Labels!#REF!</definedName>
    <definedName name="GdDripTubeHB">[18]GeneralFeedDevices_Labels!#REF!</definedName>
    <definedName name="gderg" localSheetId="2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gderg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GDFG" localSheetId="2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GDFG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GDG" localSheetId="2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GDG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gdgsadf" localSheetId="2" hidden="1">{#N/A,#N/A,TRUE,"COVERSHEET";#N/A,#N/A,TRUE,"LEGEND";#N/A,#N/A,TRUE,"LIST"}</definedName>
    <definedName name="gdgsadf" hidden="1">{#N/A,#N/A,TRUE,"COVERSHEET";#N/A,#N/A,TRUE,"LEGEND";#N/A,#N/A,TRUE,"LIST"}</definedName>
    <definedName name="GdGuidepipes">[18]GeneralFeedDevices_Labels!#REF!</definedName>
    <definedName name="GdGuidepipesDia">[18]GeneralFeedDevices_Labels!#REF!</definedName>
    <definedName name="GdGuidepipesYN">[18]GeneralFeedDevices_Labels!#REF!</definedName>
    <definedName name="GdHeaderD">[18]GeneralFeedDevices_Labels!#REF!</definedName>
    <definedName name="GdHeaderSD">[18]GeneralFeedDevices_Labels!#REF!</definedName>
    <definedName name="GdLiqRate">[18]GeneralFeedDevices_Labels!#REF!</definedName>
    <definedName name="GdMaxLiqRate">[18]GeneralFeedDevices_Labels!#REF!</definedName>
    <definedName name="GdMinLiqRate">[18]GeneralFeedDevices_Labels!#REF!</definedName>
    <definedName name="GdPackingNo">[18]GeneralFeedDevices_Labels!#REF!</definedName>
    <definedName name="GdPerfType">[18]GeneralFeedDevices_Labels!#REF!</definedName>
    <definedName name="GdPredist">[18]GeneralFeedDevices_Labels!#REF!</definedName>
    <definedName name="GdPredistTesting">[18]GeneralFeedDevices_Labels!#REF!</definedName>
    <definedName name="GdPredistType">[18]GeneralFeedDevices_Labels!#REF!</definedName>
    <definedName name="GdSurfTens">[18]GeneralFeedDevices_Labels!#REF!</definedName>
    <definedName name="GdText1">[18]GeneralFeedDevices_Labels!#REF!</definedName>
    <definedName name="GdVisc">[18]GeneralFeedDevices_Labels!#REF!</definedName>
    <definedName name="gf" hidden="1">#REF!</definedName>
    <definedName name="GFASRFASRFASR" localSheetId="2" hidden="1">{#N/A,#N/A,FALSE,"17MAY";#N/A,#N/A,FALSE,"24MAY"}</definedName>
    <definedName name="GFASRFASRFASR" hidden="1">{#N/A,#N/A,FALSE,"17MAY";#N/A,#N/A,FALSE,"24MAY"}</definedName>
    <definedName name="gfdfsgadgadg" localSheetId="2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gfdfsgadgadg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GFDGDF" localSheetId="2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GFDGDF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gfdgfdg" localSheetId="2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gfdgfdg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GFG" localSheetId="2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GFG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gfgf" localSheetId="2" hidden="1">{"LER6",#N/A,TRUE,"building";"TB",#N/A,TRUE,"building";"WWR",#N/A,TRUE,"building";"LTR",#N/A,TRUE,"building";"LER5",#N/A,TRUE,"building";"LER2",#N/A,TRUE,"building";"LER1",#N/A,TRUE,"building";"LCCR",#N/A,TRUE,"building";"LAB",#N/A,TRUE,"building";"CCR",#N/A,TRUE,"building"}</definedName>
    <definedName name="gfgf" hidden="1">{"LER6",#N/A,TRUE,"building";"TB",#N/A,TRUE,"building";"WWR",#N/A,TRUE,"building";"LTR",#N/A,TRUE,"building";"LER5",#N/A,TRUE,"building";"LER2",#N/A,TRUE,"building";"LER1",#N/A,TRUE,"building";"LCCR",#N/A,TRUE,"building";"LAB",#N/A,TRUE,"building";"CCR",#N/A,TRUE,"building"}</definedName>
    <definedName name="gfgfgfgfg" localSheetId="2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gfgfgfgfg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gfgfgfgss" localSheetId="2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gfgfgfgss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gfjgfh" localSheetId="2" hidden="1">{#N/A,#N/A,FALSE,"CCTV"}</definedName>
    <definedName name="gfjgfh" hidden="1">{#N/A,#N/A,FALSE,"CCTV"}</definedName>
    <definedName name="gfjgfhfg" localSheetId="2" hidden="1">{#N/A,#N/A,FALSE,"CCTV"}</definedName>
    <definedName name="gfjgfhfg" hidden="1">{#N/A,#N/A,FALSE,"CCTV"}</definedName>
    <definedName name="GFSDS" hidden="1">#REF!</definedName>
    <definedName name="gg" localSheetId="2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gg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GGG" localSheetId="2" hidden="1">{#N/A,#N/A,FALSE,"Pipg_cover";#N/A,#N/A,FALSE,"Pipe-mat";#N/A,#N/A,FALSE,"piplqd";#N/A,#N/A,FALSE,"planload";#N/A,#N/A,FALSE,"pipload";#N/A,#N/A,FALSE,"cumic";#N/A,#N/A,FALSE,"cumliq";#N/A,#N/A,FALSE,"cumcont";#N/A,#N/A,FALSE,"contmonth";"PLAN",#N/A,FALSE,"oresreqsum";"GRA1",#N/A,FALSE,"oresreqsum";"GRA2",#N/A,FALSE,"oresreqsum";#N/A,#N/A,FALSE,"welders";"PLAN",#N/A,FALSE,"eccsum";"GRA1",#N/A,FALSE,"eccsum";"GRA2",#N/A,FALSE,"eccsum";"PLAN",#N/A,FALSE,"dodsalsum";"grap1",#N/A,FALSE,"dodsalsum";"graph2",#N/A,FALSE,"dodsalsum";"PLAN",#N/A,FALSE,"b&amp;rsum";"graph1",#N/A,FALSE,"b&amp;rsum";"graph2",#N/A,FALSE,"b&amp;rsum";"PLAN",#N/A,FALSE,"petronsum";"graph1",#N/A,FALSE,"petronsum";"graph2",#N/A,FALSE,"petronsum";"PLAN",#N/A,FALSE,"gdcsum";"graph1",#N/A,FALSE,"gdcsum";"graph2",#N/A,FALSE,"gdcsum";#N/A,#N/A,FALSE,"ubelsum";"PLAN",#N/A,FALSE,"othersum";"GRA1",#N/A,FALSE,"othersum";"GRA2",#N/A,FALSE,"othersum"}</definedName>
    <definedName name="GGG" hidden="1">{#N/A,#N/A,FALSE,"Pipg_cover";#N/A,#N/A,FALSE,"Pipe-mat";#N/A,#N/A,FALSE,"piplqd";#N/A,#N/A,FALSE,"planload";#N/A,#N/A,FALSE,"pipload";#N/A,#N/A,FALSE,"cumic";#N/A,#N/A,FALSE,"cumliq";#N/A,#N/A,FALSE,"cumcont";#N/A,#N/A,FALSE,"contmonth";"PLAN",#N/A,FALSE,"oresreqsum";"GRA1",#N/A,FALSE,"oresreqsum";"GRA2",#N/A,FALSE,"oresreqsum";#N/A,#N/A,FALSE,"welders";"PLAN",#N/A,FALSE,"eccsum";"GRA1",#N/A,FALSE,"eccsum";"GRA2",#N/A,FALSE,"eccsum";"PLAN",#N/A,FALSE,"dodsalsum";"grap1",#N/A,FALSE,"dodsalsum";"graph2",#N/A,FALSE,"dodsalsum";"PLAN",#N/A,FALSE,"b&amp;rsum";"graph1",#N/A,FALSE,"b&amp;rsum";"graph2",#N/A,FALSE,"b&amp;rsum";"PLAN",#N/A,FALSE,"petronsum";"graph1",#N/A,FALSE,"petronsum";"graph2",#N/A,FALSE,"petronsum";"PLAN",#N/A,FALSE,"gdcsum";"graph1",#N/A,FALSE,"gdcsum";"graph2",#N/A,FALSE,"gdcsum";#N/A,#N/A,FALSE,"ubelsum";"PLAN",#N/A,FALSE,"othersum";"GRA1",#N/A,FALSE,"othersum";"GRA2",#N/A,FALSE,"othersum"}</definedName>
    <definedName name="gggg" localSheetId="2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gggg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ggggggg" localSheetId="2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ggggggg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gggggggggggggggggg" hidden="1">#REF!</definedName>
    <definedName name="ggh" localSheetId="2" hidden="1">{#N/A,#N/A,FALSE,"COVER1.XLS ";#N/A,#N/A,FALSE,"RACT1.XLS";#N/A,#N/A,FALSE,"RACT2.XLS";#N/A,#N/A,FALSE,"ECCMP";#N/A,#N/A,FALSE,"WELDER.XLS"}</definedName>
    <definedName name="ggh" hidden="1">{#N/A,#N/A,FALSE,"COVER1.XLS ";#N/A,#N/A,FALSE,"RACT1.XLS";#N/A,#N/A,FALSE,"RACT2.XLS";#N/A,#N/A,FALSE,"ECCMP";#N/A,#N/A,FALSE,"WELDER.XLS"}</definedName>
    <definedName name="GH" hidden="1">[11]CIV!#REF!</definedName>
    <definedName name="GHAR" localSheetId="2" hidden="1">{#N/A,#N/A,FALSE,"COVER1.XLS ";#N/A,#N/A,FALSE,"RACT1.XLS";#N/A,#N/A,FALSE,"RACT2.XLS";#N/A,#N/A,FALSE,"ECCMP";#N/A,#N/A,FALSE,"WELDER.XLS"}</definedName>
    <definedName name="GHAR" hidden="1">{#N/A,#N/A,FALSE,"COVER1.XLS ";#N/A,#N/A,FALSE,"RACT1.XLS";#N/A,#N/A,FALSE,"RACT2.XLS";#N/A,#N/A,FALSE,"ECCMP";#N/A,#N/A,FALSE,"WELDER.XLS"}</definedName>
    <definedName name="ghggg" localSheetId="2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ghggg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gilgiulguil" hidden="1">#REF!</definedName>
    <definedName name="glkahkgh" localSheetId="2" hidden="1">{#N/A,#N/A,FALSE,"COVER1.XLS ";#N/A,#N/A,FALSE,"RACT1.XLS";#N/A,#N/A,FALSE,"RACT2.XLS";#N/A,#N/A,FALSE,"ECCMP";#N/A,#N/A,FALSE,"WELDER.XLS"}</definedName>
    <definedName name="glkahkgh" hidden="1">{#N/A,#N/A,FALSE,"COVER1.XLS ";#N/A,#N/A,FALSE,"RACT1.XLS";#N/A,#N/A,FALSE,"RACT2.XLS";#N/A,#N/A,FALSE,"ECCMP";#N/A,#N/A,FALSE,"WELDER.XLS"}</definedName>
    <definedName name="gopi" localSheetId="2" hidden="1">{#N/A,#N/A,FALSE,"consu_cover";#N/A,#N/A,FALSE,"consu_strategy";#N/A,#N/A,FALSE,"consu_flow";#N/A,#N/A,FALSE,"Summary_reqmt";#N/A,#N/A,FALSE,"field_ppg";#N/A,#N/A,FALSE,"ppg_shop";#N/A,#N/A,FALSE,"strl";#N/A,#N/A,FALSE,"tankages";#N/A,#N/A,FALSE,"gases"}</definedName>
    <definedName name="gopi" hidden="1">{#N/A,#N/A,FALSE,"consu_cover";#N/A,#N/A,FALSE,"consu_strategy";#N/A,#N/A,FALSE,"consu_flow";#N/A,#N/A,FALSE,"Summary_reqmt";#N/A,#N/A,FALSE,"field_ppg";#N/A,#N/A,FALSE,"ppg_shop";#N/A,#N/A,FALSE,"strl";#N/A,#N/A,FALSE,"tankages";#N/A,#N/A,FALSE,"gases"}</definedName>
    <definedName name="gr" localSheetId="2" hidden="1">{#N/A,#N/A,FALSE,"COVER.XLS";#N/A,#N/A,FALSE,"RACT1.XLS";#N/A,#N/A,FALSE,"RACT2.XLS";#N/A,#N/A,FALSE,"ECCMP";#N/A,#N/A,FALSE,"WELDER.XLS"}</definedName>
    <definedName name="gr" hidden="1">{#N/A,#N/A,FALSE,"COVER.XLS";#N/A,#N/A,FALSE,"RACT1.XLS";#N/A,#N/A,FALSE,"RACT2.XLS";#N/A,#N/A,FALSE,"ECCMP";#N/A,#N/A,FALSE,"WELDER.XLS"}</definedName>
    <definedName name="gsdtnj" localSheetId="2" hidden="1">{#N/A,#N/A,FALSE,"Summary";#N/A,#N/A,FALSE,"3TJ";#N/A,#N/A,FALSE,"3TN";#N/A,#N/A,FALSE,"3TP";#N/A,#N/A,FALSE,"3SJ";#N/A,#N/A,FALSE,"3CJ";#N/A,#N/A,FALSE,"3CN";#N/A,#N/A,FALSE,"3CP";#N/A,#N/A,FALSE,"3A"}</definedName>
    <definedName name="gsdtnj" hidden="1">{#N/A,#N/A,FALSE,"Summary";#N/A,#N/A,FALSE,"3TJ";#N/A,#N/A,FALSE,"3TN";#N/A,#N/A,FALSE,"3TP";#N/A,#N/A,FALSE,"3SJ";#N/A,#N/A,FALSE,"3CJ";#N/A,#N/A,FALSE,"3CN";#N/A,#N/A,FALSE,"3CP";#N/A,#N/A,FALSE,"3A"}</definedName>
    <definedName name="gt" hidden="1">#REF!</definedName>
    <definedName name="gtuklzfhklfh" localSheetId="2" hidden="1">{#N/A,#N/A,FALSE,"COVER1.XLS ";#N/A,#N/A,FALSE,"RACT1.XLS";#N/A,#N/A,FALSE,"RACT2.XLS";#N/A,#N/A,FALSE,"ECCMP";#N/A,#N/A,FALSE,"WELDER.XLS"}</definedName>
    <definedName name="gtuklzfhklfh" hidden="1">{#N/A,#N/A,FALSE,"COVER1.XLS ";#N/A,#N/A,FALSE,"RACT1.XLS";#N/A,#N/A,FALSE,"RACT2.XLS";#N/A,#N/A,FALSE,"ECCMP";#N/A,#N/A,FALSE,"WELDER.XLS"}</definedName>
    <definedName name="gvdged" localSheetId="2" hidden="1">{"peisbl",#N/A,FALSE,"PPMAN1";"pesub",#N/A,FALSE,"PPMAN1";"megisb",#N/A,FALSE,"MEGMAN";"megii",#N/A,FALSE,"MEGMAN";"arom1",#N/A,FALSE,"aroman";"cover",#N/A,FALSE,"COVER.XLS";"elec1",#N/A,FALSE,"WPR1";"fw",#N/A,FALSE,"OSBLMAN";"md",#N/A,FALSE,"OSBLMAN";"tf",#N/A,FALSE,"OSBLMAN";"elect3",#N/A,FALSE,"WPR1";"mrs1",#N/A,FALSE,"mrsman";"mrs2",#N/A,FALSE,"mrsman";"sp1",#N/A,FALSE,"SPRMAN";"sp2",#N/A,FALSE,"SPRMAN"}</definedName>
    <definedName name="gvdged" hidden="1">{"peisbl",#N/A,FALSE,"PPMAN1";"pesub",#N/A,FALSE,"PPMAN1";"megisb",#N/A,FALSE,"MEGMAN";"megii",#N/A,FALSE,"MEGMAN";"arom1",#N/A,FALSE,"aroman";"cover",#N/A,FALSE,"COVER.XLS";"elec1",#N/A,FALSE,"WPR1";"fw",#N/A,FALSE,"OSBLMAN";"md",#N/A,FALSE,"OSBLMAN";"tf",#N/A,FALSE,"OSBLMAN";"elect3",#N/A,FALSE,"WPR1";"mrs1",#N/A,FALSE,"mrsman";"mrs2",#N/A,FALSE,"mrsman";"sp1",#N/A,FALSE,"SPRMAN";"sp2",#N/A,FALSE,"SPRMAN"}</definedName>
    <definedName name="H2O_air">'[19]H2O (air, acid gas)'!$F$4</definedName>
    <definedName name="hap" localSheetId="2" hidden="1">{#N/A,#N/A,FALSE,"COVER1.XLS ";#N/A,#N/A,FALSE,"RACT1.XLS";#N/A,#N/A,FALSE,"RACT2.XLS";#N/A,#N/A,FALSE,"ECCMP";#N/A,#N/A,FALSE,"WELDER.XLS"}</definedName>
    <definedName name="hap" hidden="1">{#N/A,#N/A,FALSE,"COVER1.XLS ";#N/A,#N/A,FALSE,"RACT1.XLS";#N/A,#N/A,FALSE,"RACT2.XLS";#N/A,#N/A,FALSE,"ECCMP";#N/A,#N/A,FALSE,"WELDER.XLS"}</definedName>
    <definedName name="Hdcb">#REF!</definedName>
    <definedName name="Hdcbtwo">#REF!</definedName>
    <definedName name="Hdcc">#REF!</definedName>
    <definedName name="Hdccmid">#REF!</definedName>
    <definedName name="Hdcctwo">#REF!</definedName>
    <definedName name="HDct">#REF!</definedName>
    <definedName name="Hdcttwo">#REF!</definedName>
    <definedName name="hdgfhasdf" hidden="1">#REF!</definedName>
    <definedName name="HeaderObj">#REF!</definedName>
    <definedName name="heurtey" localSheetId="2" hidden="1">{#N/A,#N/A,FALSE,"consu_cover";#N/A,#N/A,FALSE,"consu_strategy";#N/A,#N/A,FALSE,"consu_flow";#N/A,#N/A,FALSE,"Summary_reqmt";#N/A,#N/A,FALSE,"field_ppg";#N/A,#N/A,FALSE,"ppg_shop";#N/A,#N/A,FALSE,"strl";#N/A,#N/A,FALSE,"tankages";#N/A,#N/A,FALSE,"gases"}</definedName>
    <definedName name="heurtey" hidden="1">{#N/A,#N/A,FALSE,"consu_cover";#N/A,#N/A,FALSE,"consu_strategy";#N/A,#N/A,FALSE,"consu_flow";#N/A,#N/A,FALSE,"Summary_reqmt";#N/A,#N/A,FALSE,"field_ppg";#N/A,#N/A,FALSE,"ppg_shop";#N/A,#N/A,FALSE,"strl";#N/A,#N/A,FALSE,"tankages";#N/A,#N/A,FALSE,"gases"}</definedName>
    <definedName name="hfdgfdg" localSheetId="2" hidden="1">{#N/A,#N/A,FALSE,"CCTV"}</definedName>
    <definedName name="hfdgfdg" hidden="1">{#N/A,#N/A,FALSE,"CCTV"}</definedName>
    <definedName name="hfjhhjj" localSheetId="2" hidden="1">{#N/A,#N/A,FALSE,"CCTV"}</definedName>
    <definedName name="hfjhhjj" hidden="1">{#N/A,#N/A,FALSE,"CCTV"}</definedName>
    <definedName name="hfxghf" localSheetId="2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hfxghf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hga" localSheetId="2" hidden="1">{#N/A,#N/A,FALSE,"COVER1.XLS ";#N/A,#N/A,FALSE,"RACT1.XLS";#N/A,#N/A,FALSE,"RACT2.XLS";#N/A,#N/A,FALSE,"ECCMP";#N/A,#N/A,FALSE,"WELDER.XLS"}</definedName>
    <definedName name="hga" hidden="1">{#N/A,#N/A,FALSE,"COVER1.XLS ";#N/A,#N/A,FALSE,"RACT1.XLS";#N/A,#N/A,FALSE,"RACT2.XLS";#N/A,#N/A,FALSE,"ECCMP";#N/A,#N/A,FALSE,"WELDER.XLS"}</definedName>
    <definedName name="hgjfgh" localSheetId="2" hidden="1">{#N/A,#N/A,FALSE,"CCTV"}</definedName>
    <definedName name="hgjfgh" hidden="1">{#N/A,#N/A,FALSE,"CCTV"}</definedName>
    <definedName name="hgjgfhgh" localSheetId="2" hidden="1">{#N/A,#N/A,FALSE,"CCTV"}</definedName>
    <definedName name="hgjgfhgh" hidden="1">{#N/A,#N/A,FALSE,"CCTV"}</definedName>
    <definedName name="hglahlk" localSheetId="2" hidden="1">{#N/A,#N/A,FALSE,"COVER1.XLS ";#N/A,#N/A,FALSE,"RACT1.XLS";#N/A,#N/A,FALSE,"RACT2.XLS";#N/A,#N/A,FALSE,"ECCMP";#N/A,#N/A,FALSE,"WELDER.XLS"}</definedName>
    <definedName name="hglahlk" hidden="1">{#N/A,#N/A,FALSE,"COVER1.XLS ";#N/A,#N/A,FALSE,"RACT1.XLS";#N/A,#N/A,FALSE,"RACT2.XLS";#N/A,#N/A,FALSE,"ECCMP";#N/A,#N/A,FALSE,"WELDER.XLS"}</definedName>
    <definedName name="hh" localSheetId="2" hidden="1">{#N/A,#N/A,FALSE,"CCTV"}</definedName>
    <definedName name="hh" hidden="1">{#N/A,#N/A,FALSE,"CCTV"}</definedName>
    <definedName name="HHH" localSheetId="2" hidden="1">{#N/A,#N/A,FALSE,"CCTV"}</definedName>
    <definedName name="HHH" hidden="1">{#N/A,#N/A,FALSE,"CCTV"}</definedName>
    <definedName name="HiddenRows" hidden="1">#REF!</definedName>
    <definedName name="hjgjh" localSheetId="2" hidden="1">{#N/A,#N/A,FALSE,"COVER.XLS";#N/A,#N/A,FALSE,"RACT1.XLS";#N/A,#N/A,FALSE,"RACT2.XLS";#N/A,#N/A,FALSE,"ECCMP";#N/A,#N/A,FALSE,"WELDER.XLS"}</definedName>
    <definedName name="hjgjh" hidden="1">{#N/A,#N/A,FALSE,"COVER.XLS";#N/A,#N/A,FALSE,"RACT1.XLS";#N/A,#N/A,FALSE,"RACT2.XLS";#N/A,#N/A,FALSE,"ECCMP";#N/A,#N/A,FALSE,"WELDER.XLS"}</definedName>
    <definedName name="hjhjhjhj" localSheetId="2" hidden="1">{#N/A,#N/A,FALSE,"COVER.XLS";#N/A,#N/A,FALSE,"RACT1.XLS";#N/A,#N/A,FALSE,"RACT2.XLS";#N/A,#N/A,FALSE,"ECCMP";#N/A,#N/A,FALSE,"WELDER.XLS"}</definedName>
    <definedName name="hjhjhjhj" hidden="1">{#N/A,#N/A,FALSE,"COVER.XLS";#N/A,#N/A,FALSE,"RACT1.XLS";#N/A,#N/A,FALSE,"RACT2.XLS";#N/A,#N/A,FALSE,"ECCMP";#N/A,#N/A,FALSE,"WELDER.XLS"}</definedName>
    <definedName name="hjuhjhjhjhjhjhj" localSheetId="2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hjuhjhjhjhjhjhj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Hl">#REF!</definedName>
    <definedName name="Hlmid">#REF!</definedName>
    <definedName name="Hltwo">#REF!</definedName>
    <definedName name="hot_fouling">[17]General!$I$37</definedName>
    <definedName name="hot_in">[17]General!$C$37</definedName>
    <definedName name="hot_name">[17]General!$G$37</definedName>
    <definedName name="hot_out">[17]General!$D$37</definedName>
    <definedName name="How">#REF!</definedName>
    <definedName name="Howmid">#REF!</definedName>
    <definedName name="Howtwo">#REF!</definedName>
    <definedName name="Hsub">#REF!</definedName>
    <definedName name="Hsubmid">#REF!</definedName>
    <definedName name="Hsubtwo">#REF!</definedName>
    <definedName name="HTML_CodePage" hidden="1">1256</definedName>
    <definedName name="HTML_Control" localSheetId="2" hidden="1">{"'مشخصات'!$G$14"}</definedName>
    <definedName name="HTML_Control" hidden="1">{"'مشخصات'!$G$14"}</definedName>
    <definedName name="HTML_Description" hidden="1">""</definedName>
    <definedName name="HTML_Email" hidden="1">""</definedName>
    <definedName name="HTML_Header" hidden="1">"مشخصات"</definedName>
    <definedName name="HTML_LastUpdate" hidden="1">"09/03/2003"</definedName>
    <definedName name="HTML_LineAfter" hidden="1">FALSE</definedName>
    <definedName name="HTML_LineBefore" hidden="1">FALSE</definedName>
    <definedName name="HTML_Name" hidden="1">"Project"</definedName>
    <definedName name="HTML_OBDlg2" hidden="1">TRUE</definedName>
    <definedName name="HTML_OBDlg4" hidden="1">TRUE</definedName>
    <definedName name="HTML_OS" hidden="1">0</definedName>
    <definedName name="HTML_PathFile" hidden="1">"C:\My Documents\MyHTML.htm"</definedName>
    <definedName name="HTML_Title" hidden="1">"جدول پيشرفت پروژه دشت آزادگان"</definedName>
    <definedName name="huy" localSheetId="2" hidden="1">{"'Sheet1'!$L$16"}</definedName>
    <definedName name="huy" hidden="1">{"'Sheet1'!$L$16"}</definedName>
    <definedName name="Hw">[20]Heat!#REF!</definedName>
    <definedName name="Hwmid">#REF!</definedName>
    <definedName name="Hwtwo">#REF!</definedName>
    <definedName name="HXnumber">[17]General!$F$6</definedName>
    <definedName name="HYDRANT" localSheetId="2" hidden="1">{"'Total_curve(ABT)'!$A$1:$AN$60"}</definedName>
    <definedName name="HYDRANT" hidden="1">{"'Total_curve(ABT)'!$A$1:$AN$60"}</definedName>
    <definedName name="iiouolkll" localSheetId="2" hidden="1">{#N/A,#N/A,FALSE,"CCTV"}</definedName>
    <definedName name="iiouolkll" hidden="1">{#N/A,#N/A,FALSE,"CCTV"}</definedName>
    <definedName name="ijh" hidden="1">'[3]Eq. Mobilization'!#REF!</definedName>
    <definedName name="InDevType">#REF!</definedName>
    <definedName name="InDevTypetwo">#REF!</definedName>
    <definedName name="Inifile">#REF!</definedName>
    <definedName name="Inlet_liquid_velocity">#REF!</definedName>
    <definedName name="Inlet_liquid_velocitytwo">#REF!</definedName>
    <definedName name="INSULATIOA2" hidden="1">'[6]Eq. Mobilization'!#REF!</definedName>
    <definedName name="IRtoEU">[21]Data!$G$9</definedName>
    <definedName name="JAFANPARS" localSheetId="2" hidden="1">{"'Total_curve(ABT)'!$A$1:$AN$60"}</definedName>
    <definedName name="JAFANPARS" hidden="1">{"'Total_curve(ABT)'!$A$1:$AN$60"}</definedName>
    <definedName name="jgjgj" localSheetId="2" hidden="1">{#N/A,#N/A,FALSE,"COVER.XLS";#N/A,#N/A,FALSE,"RACT1.XLS";#N/A,#N/A,FALSE,"RACT2.XLS";#N/A,#N/A,FALSE,"ECCMP";#N/A,#N/A,FALSE,"WELDER.XLS"}</definedName>
    <definedName name="jgjgj" hidden="1">{#N/A,#N/A,FALSE,"COVER.XLS";#N/A,#N/A,FALSE,"RACT1.XLS";#N/A,#N/A,FALSE,"RACT2.XLS";#N/A,#N/A,FALSE,"ECCMP";#N/A,#N/A,FALSE,"WELDER.XLS"}</definedName>
    <definedName name="jh" localSheetId="2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jh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jhhhh" localSheetId="2" hidden="1">{#N/A,#N/A,FALSE,"CCTV"}</definedName>
    <definedName name="jhhhh" hidden="1">{#N/A,#N/A,FALSE,"CCTV"}</definedName>
    <definedName name="jkjkjkjkj" localSheetId="2" hidden="1">{#N/A,#N/A,FALSE,"BE-001";#N/A,#N/A,FALSE,"CA-001";#N/A,#N/A,FALSE,"CY-001";#N/A,#N/A,FALSE,"CU-001";#N/A,#N/A,FALSE,"D-001";#N/A,#N/A,FALSE,"D-002";#N/A,#N/A,FALSE,"DH-001";#N/A,#N/A,FALSE,"DU-001";#N/A,#N/A,FALSE,"E-001";#N/A,#N/A,FALSE,"E-002";#N/A,#N/A,FALSE,"E-003";#N/A,#N/A,FALSE,"E-004";#N/A,#N/A,FALSE,"E-005";#N/A,#N/A,FALSE,"E-006";#N/A,#N/A,FALSE,"E-007";#N/A,#N/A,FALSE,"EH-001";#N/A,#N/A,FALSE,"EL-001";#N/A,#N/A,FALSE,"F-001";#N/A,#N/A,FALSE,"F-002";#N/A,#N/A,FALSE,"FI-001";#N/A,#N/A,FALSE,"J-001";#N/A,#N/A,FALSE,"J-002";#N/A,#N/A,FALSE,"N2-001";#N/A,#N/A,FALSE,"PT-001";#N/A,#N/A,FALSE,"R-001";#N/A,#N/A,FALSE,"SI-001";#N/A,#N/A,FALSE,"SM-001";#N/A,#N/A,FALSE,"T-001";#N/A,#N/A,FALSE,"T-002";#N/A,#N/A,FALSE,"T-003";#N/A,#N/A,FALSE,"TO-001";#N/A,#N/A,FALSE,"X-002";#N/A,#N/A,FALSE,"X-003";#N/A,#N/A,FALSE,"S_STR"}</definedName>
    <definedName name="jkjkjkjkj" hidden="1">{#N/A,#N/A,FALSE,"BE-001";#N/A,#N/A,FALSE,"CA-001";#N/A,#N/A,FALSE,"CY-001";#N/A,#N/A,FALSE,"CU-001";#N/A,#N/A,FALSE,"D-001";#N/A,#N/A,FALSE,"D-002";#N/A,#N/A,FALSE,"DH-001";#N/A,#N/A,FALSE,"DU-001";#N/A,#N/A,FALSE,"E-001";#N/A,#N/A,FALSE,"E-002";#N/A,#N/A,FALSE,"E-003";#N/A,#N/A,FALSE,"E-004";#N/A,#N/A,FALSE,"E-005";#N/A,#N/A,FALSE,"E-006";#N/A,#N/A,FALSE,"E-007";#N/A,#N/A,FALSE,"EH-001";#N/A,#N/A,FALSE,"EL-001";#N/A,#N/A,FALSE,"F-001";#N/A,#N/A,FALSE,"F-002";#N/A,#N/A,FALSE,"FI-001";#N/A,#N/A,FALSE,"J-001";#N/A,#N/A,FALSE,"J-002";#N/A,#N/A,FALSE,"N2-001";#N/A,#N/A,FALSE,"PT-001";#N/A,#N/A,FALSE,"R-001";#N/A,#N/A,FALSE,"SI-001";#N/A,#N/A,FALSE,"SM-001";#N/A,#N/A,FALSE,"T-001";#N/A,#N/A,FALSE,"T-002";#N/A,#N/A,FALSE,"T-003";#N/A,#N/A,FALSE,"TO-001";#N/A,#N/A,FALSE,"X-002";#N/A,#N/A,FALSE,"X-003";#N/A,#N/A,FALSE,"S_STR"}</definedName>
    <definedName name="JUNE" localSheetId="2" hidden="1">{#N/A,#N/A,FALSE,"Pipg_cover";#N/A,#N/A,FALSE,"Pipe-mat";#N/A,#N/A,FALSE,"piplqd";#N/A,#N/A,FALSE,"planload";#N/A,#N/A,FALSE,"pipload";#N/A,#N/A,FALSE,"cumic";#N/A,#N/A,FALSE,"cumliq";#N/A,#N/A,FALSE,"cumcont";#N/A,#N/A,FALSE,"contmonth";"PLAN",#N/A,FALSE,"oresreqsum";"GRA1",#N/A,FALSE,"oresreqsum";"GRA2",#N/A,FALSE,"oresreqsum";#N/A,#N/A,FALSE,"welders";"PLAN",#N/A,FALSE,"eccsum";"GRA1",#N/A,FALSE,"eccsum";"GRA2",#N/A,FALSE,"eccsum";"PLAN",#N/A,FALSE,"dodsalsum";"grap1",#N/A,FALSE,"dodsalsum";"graph2",#N/A,FALSE,"dodsalsum";"PLAN",#N/A,FALSE,"b&amp;rsum";"graph1",#N/A,FALSE,"b&amp;rsum";"graph2",#N/A,FALSE,"b&amp;rsum";"PLAN",#N/A,FALSE,"petronsum";"graph1",#N/A,FALSE,"petronsum";"graph2",#N/A,FALSE,"petronsum";"PLAN",#N/A,FALSE,"gdcsum";"graph1",#N/A,FALSE,"gdcsum";"graph2",#N/A,FALSE,"gdcsum";#N/A,#N/A,FALSE,"ubelsum";"PLAN",#N/A,FALSE,"othersum";"GRA1",#N/A,FALSE,"othersum";"GRA2",#N/A,FALSE,"othersum"}</definedName>
    <definedName name="JUNE" hidden="1">{#N/A,#N/A,FALSE,"Pipg_cover";#N/A,#N/A,FALSE,"Pipe-mat";#N/A,#N/A,FALSE,"piplqd";#N/A,#N/A,FALSE,"planload";#N/A,#N/A,FALSE,"pipload";#N/A,#N/A,FALSE,"cumic";#N/A,#N/A,FALSE,"cumliq";#N/A,#N/A,FALSE,"cumcont";#N/A,#N/A,FALSE,"contmonth";"PLAN",#N/A,FALSE,"oresreqsum";"GRA1",#N/A,FALSE,"oresreqsum";"GRA2",#N/A,FALSE,"oresreqsum";#N/A,#N/A,FALSE,"welders";"PLAN",#N/A,FALSE,"eccsum";"GRA1",#N/A,FALSE,"eccsum";"GRA2",#N/A,FALSE,"eccsum";"PLAN",#N/A,FALSE,"dodsalsum";"grap1",#N/A,FALSE,"dodsalsum";"graph2",#N/A,FALSE,"dodsalsum";"PLAN",#N/A,FALSE,"b&amp;rsum";"graph1",#N/A,FALSE,"b&amp;rsum";"graph2",#N/A,FALSE,"b&amp;rsum";"PLAN",#N/A,FALSE,"petronsum";"graph1",#N/A,FALSE,"petronsum";"graph2",#N/A,FALSE,"petronsum";"PLAN",#N/A,FALSE,"gdcsum";"graph1",#N/A,FALSE,"gdcsum";"graph2",#N/A,FALSE,"gdcsum";#N/A,#N/A,FALSE,"ubelsum";"PLAN",#N/A,FALSE,"othersum";"GRA1",#N/A,FALSE,"othersum";"GRA2",#N/A,FALSE,"othersum"}</definedName>
    <definedName name="jytyjtyjtyj" hidden="1">#REF!</definedName>
    <definedName name="K" localSheetId="2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K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kghlgh" localSheetId="2" hidden="1">{#N/A,#N/A,FALSE,"CCTV"}</definedName>
    <definedName name="kghlgh" hidden="1">{#N/A,#N/A,FALSE,"CCTV"}</definedName>
    <definedName name="kiulil" localSheetId="2" hidden="1">{#N/A,#N/A,FALSE,"CCTV"}</definedName>
    <definedName name="kiulil" hidden="1">{#N/A,#N/A,FALSE,"CCTV"}</definedName>
    <definedName name="kj" hidden="1">#REF!</definedName>
    <definedName name="kjgilihi" localSheetId="2" hidden="1">{#N/A,#N/A,FALSE,"str_title";#N/A,#N/A,FALSE,"SUM";#N/A,#N/A,FALSE,"Scope";#N/A,#N/A,FALSE,"PIE-Jn";#N/A,#N/A,FALSE,"PIE-Jn_Hz";#N/A,#N/A,FALSE,"Liq_Plan";#N/A,#N/A,FALSE,"S_Curve";#N/A,#N/A,FALSE,"Liq_Prof";#N/A,#N/A,FALSE,"Man_Pwr";#N/A,#N/A,FALSE,"Man_Prof"}</definedName>
    <definedName name="kjgilihi" hidden="1">{#N/A,#N/A,FALSE,"str_title";#N/A,#N/A,FALSE,"SUM";#N/A,#N/A,FALSE,"Scope";#N/A,#N/A,FALSE,"PIE-Jn";#N/A,#N/A,FALSE,"PIE-Jn_Hz";#N/A,#N/A,FALSE,"Liq_Plan";#N/A,#N/A,FALSE,"S_Curve";#N/A,#N/A,FALSE,"Liq_Prof";#N/A,#N/A,FALSE,"Man_Pwr";#N/A,#N/A,FALSE,"Man_Prof"}</definedName>
    <definedName name="kjhj" hidden="1">#REF!</definedName>
    <definedName name="kjhkj" localSheetId="2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kjhkj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kjhlh" localSheetId="2" hidden="1">{#N/A,#N/A,FALSE,"CCTV"}</definedName>
    <definedName name="kjhlh" hidden="1">{#N/A,#N/A,FALSE,"CCTV"}</definedName>
    <definedName name="kjhljhk" localSheetId="2" hidden="1">{#N/A,#N/A,FALSE,"CCTV"}</definedName>
    <definedName name="kjhljhk" hidden="1">{#N/A,#N/A,FALSE,"CCTV"}</definedName>
    <definedName name="KK" localSheetId="2" hidden="1">{#N/A,#N/A,FALSE,"Pipg_cover";#N/A,#N/A,FALSE,"Pipe-mat";#N/A,#N/A,FALSE,"piplqd";#N/A,#N/A,FALSE,"planload";#N/A,#N/A,FALSE,"pipload";#N/A,#N/A,FALSE,"cumic";#N/A,#N/A,FALSE,"cumliq";#N/A,#N/A,FALSE,"cumcont";#N/A,#N/A,FALSE,"contmonth";"PLAN",#N/A,FALSE,"oresreqsum";"GRA1",#N/A,FALSE,"oresreqsum";"GRA2",#N/A,FALSE,"oresreqsum";#N/A,#N/A,FALSE,"welders";"PLAN",#N/A,FALSE,"eccsum";"GRA1",#N/A,FALSE,"eccsum";"GRA2",#N/A,FALSE,"eccsum";"PLAN",#N/A,FALSE,"dodsalsum";"grap1",#N/A,FALSE,"dodsalsum";"graph2",#N/A,FALSE,"dodsalsum";"PLAN",#N/A,FALSE,"b&amp;rsum";"graph1",#N/A,FALSE,"b&amp;rsum";"graph2",#N/A,FALSE,"b&amp;rsum";"PLAN",#N/A,FALSE,"petronsum";"graph1",#N/A,FALSE,"petronsum";"graph2",#N/A,FALSE,"petronsum";"PLAN",#N/A,FALSE,"gdcsum";"graph1",#N/A,FALSE,"gdcsum";"graph2",#N/A,FALSE,"gdcsum";#N/A,#N/A,FALSE,"ubelsum";"PLAN",#N/A,FALSE,"othersum";"GRA1",#N/A,FALSE,"othersum";"GRA2",#N/A,FALSE,"othersum"}</definedName>
    <definedName name="KK" hidden="1">{#N/A,#N/A,FALSE,"Pipg_cover";#N/A,#N/A,FALSE,"Pipe-mat";#N/A,#N/A,FALSE,"piplqd";#N/A,#N/A,FALSE,"planload";#N/A,#N/A,FALSE,"pipload";#N/A,#N/A,FALSE,"cumic";#N/A,#N/A,FALSE,"cumliq";#N/A,#N/A,FALSE,"cumcont";#N/A,#N/A,FALSE,"contmonth";"PLAN",#N/A,FALSE,"oresreqsum";"GRA1",#N/A,FALSE,"oresreqsum";"GRA2",#N/A,FALSE,"oresreqsum";#N/A,#N/A,FALSE,"welders";"PLAN",#N/A,FALSE,"eccsum";"GRA1",#N/A,FALSE,"eccsum";"GRA2",#N/A,FALSE,"eccsum";"PLAN",#N/A,FALSE,"dodsalsum";"grap1",#N/A,FALSE,"dodsalsum";"graph2",#N/A,FALSE,"dodsalsum";"PLAN",#N/A,FALSE,"b&amp;rsum";"graph1",#N/A,FALSE,"b&amp;rsum";"graph2",#N/A,FALSE,"b&amp;rsum";"PLAN",#N/A,FALSE,"petronsum";"graph1",#N/A,FALSE,"petronsum";"graph2",#N/A,FALSE,"petronsum";"PLAN",#N/A,FALSE,"gdcsum";"graph1",#N/A,FALSE,"gdcsum";"graph2",#N/A,FALSE,"gdcsum";#N/A,#N/A,FALSE,"ubelsum";"PLAN",#N/A,FALSE,"othersum";"GRA1",#N/A,FALSE,"othersum";"GRA2",#N/A,FALSE,"othersum"}</definedName>
    <definedName name="kkj" hidden="1">#REF!</definedName>
    <definedName name="kkk" localSheetId="2" hidden="1">{#N/A,#N/A,FALSE,"COVER1.XLS ";#N/A,#N/A,FALSE,"RACT1.XLS";#N/A,#N/A,FALSE,"RACT2.XLS";#N/A,#N/A,FALSE,"ECCMP";#N/A,#N/A,FALSE,"WELDER.XLS"}</definedName>
    <definedName name="kkk" hidden="1">{#N/A,#N/A,FALSE,"COVER1.XLS ";#N/A,#N/A,FALSE,"RACT1.XLS";#N/A,#N/A,FALSE,"RACT2.XLS";#N/A,#N/A,FALSE,"ECCMP";#N/A,#N/A,FALSE,"WELDER.XLS"}</definedName>
    <definedName name="klhgfgfffd" localSheetId="2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klhgfgfffd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klhgl" hidden="1">[22]U1_TOT!#REF!</definedName>
    <definedName name="klhhfg" hidden="1">[9]CIV!#REF!</definedName>
    <definedName name="ks" localSheetId="2" hidden="1">{#N/A,#N/A,FALSE,"COVER.XLS";#N/A,#N/A,FALSE,"RACT1.XLS";#N/A,#N/A,FALSE,"RACT2.XLS";#N/A,#N/A,FALSE,"ECCMP";#N/A,#N/A,FALSE,"WELDER.XLS"}</definedName>
    <definedName name="ks" hidden="1">{#N/A,#N/A,FALSE,"COVER.XLS";#N/A,#N/A,FALSE,"RACT1.XLS";#N/A,#N/A,FALSE,"RACT2.XLS";#N/A,#N/A,FALSE,"ECCMP";#N/A,#N/A,FALSE,"WELDER.XLS"}</definedName>
    <definedName name="kskk" localSheetId="2" hidden="1">{#N/A,#N/A,FALSE,"COVER.XLS";#N/A,#N/A,FALSE,"RACT1.XLS";#N/A,#N/A,FALSE,"RACT2.XLS";#N/A,#N/A,FALSE,"ECCMP";#N/A,#N/A,FALSE,"WELDER.XLS"}</definedName>
    <definedName name="kskk" hidden="1">{#N/A,#N/A,FALSE,"COVER.XLS";#N/A,#N/A,FALSE,"RACT1.XLS";#N/A,#N/A,FALSE,"RACT2.XLS";#N/A,#N/A,FALSE,"ECCMP";#N/A,#N/A,FALSE,"WELDER.XLS"}</definedName>
    <definedName name="kv" localSheetId="2" hidden="1">{#N/A,#N/A,FALSE,"COVER1.XLS ";#N/A,#N/A,FALSE,"RACT1.XLS";#N/A,#N/A,FALSE,"RACT2.XLS";#N/A,#N/A,FALSE,"ECCMP";#N/A,#N/A,FALSE,"WELDER.XLS"}</definedName>
    <definedName name="kv" hidden="1">{#N/A,#N/A,FALSE,"COVER1.XLS ";#N/A,#N/A,FALSE,"RACT1.XLS";#N/A,#N/A,FALSE,"RACT2.XLS";#N/A,#N/A,FALSE,"ECCMP";#N/A,#N/A,FALSE,"WELDER.XLS"}</definedName>
    <definedName name="kvs" localSheetId="2" hidden="1">{#N/A,#N/A,FALSE,"COVER1.XLS ";#N/A,#N/A,FALSE,"RACT1.XLS";#N/A,#N/A,FALSE,"RACT2.XLS";#N/A,#N/A,FALSE,"ECCMP";#N/A,#N/A,FALSE,"WELDER.XLS"}</definedName>
    <definedName name="kvs" hidden="1">{#N/A,#N/A,FALSE,"COVER1.XLS ";#N/A,#N/A,FALSE,"RACT1.XLS";#N/A,#N/A,FALSE,"RACT2.XLS";#N/A,#N/A,FALSE,"ECCMP";#N/A,#N/A,FALSE,"WELDER.XLS"}</definedName>
    <definedName name="kvv" localSheetId="2" hidden="1">{#N/A,#N/A,FALSE,"COVER.XLS";#N/A,#N/A,FALSE,"RACT1.XLS";#N/A,#N/A,FALSE,"RACT2.XLS";#N/A,#N/A,FALSE,"ECCMP";#N/A,#N/A,FALSE,"WELDER.XLS"}</definedName>
    <definedName name="kvv" hidden="1">{#N/A,#N/A,FALSE,"COVER.XLS";#N/A,#N/A,FALSE,"RACT1.XLS";#N/A,#N/A,FALSE,"RACT2.XLS";#N/A,#N/A,FALSE,"ECCMP";#N/A,#N/A,FALSE,"WELDER.XLS"}</definedName>
    <definedName name="L" localSheetId="2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L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LambdaBA">#REF!</definedName>
    <definedName name="LambdaBAmax">#REF!</definedName>
    <definedName name="lambdabamaxtwo">#REF!</definedName>
    <definedName name="LambdaBAtwo">#REF!</definedName>
    <definedName name="lambdaHdes">#REF!</definedName>
    <definedName name="lambdaHdestwo">#REF!</definedName>
    <definedName name="lambdahseal">#REF!</definedName>
    <definedName name="lambdahstab">#REF!</definedName>
    <definedName name="lambdaHweep">#REF!</definedName>
    <definedName name="LastRow">#REF!</definedName>
    <definedName name="Ldcb">#REF!</definedName>
    <definedName name="Ldcbtwo">#REF!</definedName>
    <definedName name="LEVE">#REF!</definedName>
    <definedName name="Lfp">#REF!</definedName>
    <definedName name="Lfptwo">#REF!</definedName>
    <definedName name="lhh" hidden="1">#REF!</definedName>
    <definedName name="limcount" hidden="1">1</definedName>
    <definedName name="LiqProps">[23]Settings!$C$30:$C$81</definedName>
    <definedName name="lk" localSheetId="2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lk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lkj" hidden="1">#REF!</definedName>
    <definedName name="LKL" localSheetId="2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LKL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lklhlkjl" localSheetId="2" hidden="1">{#N/A,#N/A,FALSE,"CCTV"}</definedName>
    <definedName name="lklhlkjl" hidden="1">{#N/A,#N/A,FALSE,"CCTV"}</definedName>
    <definedName name="ll" localSheetId="2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ll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lll" localSheetId="2" hidden="1">{#N/A,#N/A,FALSE,"Pipg_cover";#N/A,#N/A,FALSE,"Pipe-mat";#N/A,#N/A,FALSE,"piplqd";#N/A,#N/A,FALSE,"planload";#N/A,#N/A,FALSE,"pipload";#N/A,#N/A,FALSE,"cumic";#N/A,#N/A,FALSE,"cumliq";#N/A,#N/A,FALSE,"cumcont";#N/A,#N/A,FALSE,"contmonth";"PLAN",#N/A,FALSE,"oresreqsum";"GRA1",#N/A,FALSE,"oresreqsum";"GRA2",#N/A,FALSE,"oresreqsum";#N/A,#N/A,FALSE,"welders";"PLAN",#N/A,FALSE,"eccsum";"GRA1",#N/A,FALSE,"eccsum";"GRA2",#N/A,FALSE,"eccsum";"PLAN",#N/A,FALSE,"dodsalsum";"grap1",#N/A,FALSE,"dodsalsum";"graph2",#N/A,FALSE,"dodsalsum";"PLAN",#N/A,FALSE,"b&amp;rsum";"graph1",#N/A,FALSE,"b&amp;rsum";"graph2",#N/A,FALSE,"b&amp;rsum";"PLAN",#N/A,FALSE,"petronsum";"graph1",#N/A,FALSE,"petronsum";"graph2",#N/A,FALSE,"petronsum";"PLAN",#N/A,FALSE,"gdcsum";"graph1",#N/A,FALSE,"gdcsum";"graph2",#N/A,FALSE,"gdcsum";#N/A,#N/A,FALSE,"ubelsum";"PLAN",#N/A,FALSE,"othersum";"GRA1",#N/A,FALSE,"othersum";"GRA2",#N/A,FALSE,"othersum"}</definedName>
    <definedName name="lll" hidden="1">{#N/A,#N/A,FALSE,"Pipg_cover";#N/A,#N/A,FALSE,"Pipe-mat";#N/A,#N/A,FALSE,"piplqd";#N/A,#N/A,FALSE,"planload";#N/A,#N/A,FALSE,"pipload";#N/A,#N/A,FALSE,"cumic";#N/A,#N/A,FALSE,"cumliq";#N/A,#N/A,FALSE,"cumcont";#N/A,#N/A,FALSE,"contmonth";"PLAN",#N/A,FALSE,"oresreqsum";"GRA1",#N/A,FALSE,"oresreqsum";"GRA2",#N/A,FALSE,"oresreqsum";#N/A,#N/A,FALSE,"welders";"PLAN",#N/A,FALSE,"eccsum";"GRA1",#N/A,FALSE,"eccsum";"GRA2",#N/A,FALSE,"eccsum";"PLAN",#N/A,FALSE,"dodsalsum";"grap1",#N/A,FALSE,"dodsalsum";"graph2",#N/A,FALSE,"dodsalsum";"PLAN",#N/A,FALSE,"b&amp;rsum";"graph1",#N/A,FALSE,"b&amp;rsum";"graph2",#N/A,FALSE,"b&amp;rsum";"PLAN",#N/A,FALSE,"petronsum";"graph1",#N/A,FALSE,"petronsum";"graph2",#N/A,FALSE,"petronsum";"PLAN",#N/A,FALSE,"gdcsum";"graph1",#N/A,FALSE,"gdcsum";"graph2",#N/A,FALSE,"gdcsum";#N/A,#N/A,FALSE,"ubelsum";"PLAN",#N/A,FALSE,"othersum";"GRA1",#N/A,FALSE,"othersum";"GRA2",#N/A,FALSE,"othersum"}</definedName>
    <definedName name="location">[17]General!#REF!</definedName>
    <definedName name="Lw">#REF!</definedName>
    <definedName name="Lwtwo">#REF!</definedName>
    <definedName name="Macro1">[24]!Macro1</definedName>
    <definedName name="MadeBy">#REF!</definedName>
    <definedName name="MadebyDate">#REF!</definedName>
    <definedName name="manpower1" localSheetId="2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manpower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MasterApprovedBy">#REF!</definedName>
    <definedName name="MasterApprovedByDate">#REF!</definedName>
    <definedName name="MasterBookPageNo">#REF!</definedName>
    <definedName name="MasterCheckedBy">#REF!</definedName>
    <definedName name="MasterCheckedByDate">#REF!</definedName>
    <definedName name="MasterConsignee">#REF!</definedName>
    <definedName name="MasterContractorJobNo">#REF!</definedName>
    <definedName name="MasterDate1">#REF!</definedName>
    <definedName name="MasterDate2">#REF!</definedName>
    <definedName name="MasterDate3">#REF!</definedName>
    <definedName name="MasterDate4">#REF!</definedName>
    <definedName name="MasterDesignBookNo">#REF!</definedName>
    <definedName name="MasterEngineeredBy">#REF!</definedName>
    <definedName name="MasterEquipment">#REF!</definedName>
    <definedName name="MasterEquipmentNo">#REF!</definedName>
    <definedName name="MasterMadeBy">#REF!</definedName>
    <definedName name="MasterMadeByDate">#REF!</definedName>
    <definedName name="MasterMESCNo">#REF!</definedName>
    <definedName name="MasterPlant">#REF!</definedName>
    <definedName name="MasterPrincipal">#REF!</definedName>
    <definedName name="MasterRequisitionNo">#REF!</definedName>
    <definedName name="MasterRev1">#REF!</definedName>
    <definedName name="MasterRev2">#REF!</definedName>
    <definedName name="MasterRev3">#REF!</definedName>
    <definedName name="MasterRev4">#REF!</definedName>
    <definedName name="MasterSign1">#REF!</definedName>
    <definedName name="MasterSign2">#REF!</definedName>
    <definedName name="MasterSign3">#REF!</definedName>
    <definedName name="MasterSign4">#REF!</definedName>
    <definedName name="MESCNo">#REF!</definedName>
    <definedName name="MESSAGE1">#REF!</definedName>
    <definedName name="MidWeirLoad">#REF!</definedName>
    <definedName name="Ml">#REF!</definedName>
    <definedName name="mmm" localSheetId="2" hidden="1">{"LER6",#N/A,TRUE,"building";"TB",#N/A,TRUE,"building";"WWR",#N/A,TRUE,"building";"LTR",#N/A,TRUE,"building";"LER5",#N/A,TRUE,"building";"LER2",#N/A,TRUE,"building";"LER1",#N/A,TRUE,"building";"LCCR",#N/A,TRUE,"building";"LAB",#N/A,TRUE,"building";"CCR",#N/A,TRUE,"building"}</definedName>
    <definedName name="mmm" hidden="1">{"LER6",#N/A,TRUE,"building";"TB",#N/A,TRUE,"building";"WWR",#N/A,TRUE,"building";"LTR",#N/A,TRUE,"building";"LER5",#N/A,TRUE,"building";"LER2",#N/A,TRUE,"building";"LER1",#N/A,TRUE,"building";"LCCR",#N/A,TRUE,"building";"LAB",#N/A,TRUE,"building";"CCR",#N/A,TRUE,"building"}</definedName>
    <definedName name="mmmmm" localSheetId="2" hidden="1">{#N/A,#N/A,FALSE,"CCTV"}</definedName>
    <definedName name="mmmmm" hidden="1">{#N/A,#N/A,FALSE,"CCTV"}</definedName>
    <definedName name="moez" localSheetId="2" hidden="1">{#N/A,#N/A,FALSE,"BE-001";#N/A,#N/A,FALSE,"CA-001";#N/A,#N/A,FALSE,"CY-001";#N/A,#N/A,FALSE,"CU-001";#N/A,#N/A,FALSE,"D-001";#N/A,#N/A,FALSE,"D-002";#N/A,#N/A,FALSE,"DH-001";#N/A,#N/A,FALSE,"DU-001";#N/A,#N/A,FALSE,"E-001";#N/A,#N/A,FALSE,"E-002";#N/A,#N/A,FALSE,"E-003";#N/A,#N/A,FALSE,"E-004";#N/A,#N/A,FALSE,"E-005";#N/A,#N/A,FALSE,"E-006";#N/A,#N/A,FALSE,"E-007";#N/A,#N/A,FALSE,"EH-001";#N/A,#N/A,FALSE,"EL-001";#N/A,#N/A,FALSE,"F-001";#N/A,#N/A,FALSE,"F-002";#N/A,#N/A,FALSE,"FI-001";#N/A,#N/A,FALSE,"J-001";#N/A,#N/A,FALSE,"J-002";#N/A,#N/A,FALSE,"N2-001";#N/A,#N/A,FALSE,"PT-001";#N/A,#N/A,FALSE,"R-001";#N/A,#N/A,FALSE,"SI-001";#N/A,#N/A,FALSE,"SM-001";#N/A,#N/A,FALSE,"T-001";#N/A,#N/A,FALSE,"T-002";#N/A,#N/A,FALSE,"T-003";#N/A,#N/A,FALSE,"TO-001";#N/A,#N/A,FALSE,"X-002";#N/A,#N/A,FALSE,"X-003";#N/A,#N/A,FALSE,"S_STR"}</definedName>
    <definedName name="moez" hidden="1">{#N/A,#N/A,FALSE,"BE-001";#N/A,#N/A,FALSE,"CA-001";#N/A,#N/A,FALSE,"CY-001";#N/A,#N/A,FALSE,"CU-001";#N/A,#N/A,FALSE,"D-001";#N/A,#N/A,FALSE,"D-002";#N/A,#N/A,FALSE,"DH-001";#N/A,#N/A,FALSE,"DU-001";#N/A,#N/A,FALSE,"E-001";#N/A,#N/A,FALSE,"E-002";#N/A,#N/A,FALSE,"E-003";#N/A,#N/A,FALSE,"E-004";#N/A,#N/A,FALSE,"E-005";#N/A,#N/A,FALSE,"E-006";#N/A,#N/A,FALSE,"E-007";#N/A,#N/A,FALSE,"EH-001";#N/A,#N/A,FALSE,"EL-001";#N/A,#N/A,FALSE,"F-001";#N/A,#N/A,FALSE,"F-002";#N/A,#N/A,FALSE,"FI-001";#N/A,#N/A,FALSE,"J-001";#N/A,#N/A,FALSE,"J-002";#N/A,#N/A,FALSE,"N2-001";#N/A,#N/A,FALSE,"PT-001";#N/A,#N/A,FALSE,"R-001";#N/A,#N/A,FALSE,"SI-001";#N/A,#N/A,FALSE,"SM-001";#N/A,#N/A,FALSE,"T-001";#N/A,#N/A,FALSE,"T-002";#N/A,#N/A,FALSE,"T-003";#N/A,#N/A,FALSE,"TO-001";#N/A,#N/A,FALSE,"X-002";#N/A,#N/A,FALSE,"X-003";#N/A,#N/A,FALSE,"S_STR"}</definedName>
    <definedName name="Momentum_inlet_vapour">#REF!</definedName>
    <definedName name="Momentum_inlet_vapourtwo">#REF!</definedName>
    <definedName name="Mv">#REF!</definedName>
    <definedName name="MWC">'[25]Off gas ex Platformer'!$B$50</definedName>
    <definedName name="MWH">'[25]Off gas ex Platformer'!$B$48</definedName>
    <definedName name="MWN">'[25]Off gas ex Platformer'!$B$49</definedName>
    <definedName name="MWO">'[25]Off gas ex Platformer'!$B$51</definedName>
    <definedName name="MWS">'[25]Off gas ex Platformer'!$B$53</definedName>
    <definedName name="n" hidden="1">#REF!</definedName>
    <definedName name="na" localSheetId="2" hidden="1">{#N/A,#N/A,FALSE,"Pipg_cover";#N/A,#N/A,FALSE,"Pipe-mat";#N/A,#N/A,FALSE,"piplqd";#N/A,#N/A,FALSE,"planload";#N/A,#N/A,FALSE,"pipload";#N/A,#N/A,FALSE,"cumic";#N/A,#N/A,FALSE,"cumliq";#N/A,#N/A,FALSE,"cumcont";#N/A,#N/A,FALSE,"contmonth";"PLAN",#N/A,FALSE,"oresreqsum";"GRA1",#N/A,FALSE,"oresreqsum";"GRA2",#N/A,FALSE,"oresreqsum";#N/A,#N/A,FALSE,"welders";"PLAN",#N/A,FALSE,"eccsum";"GRA1",#N/A,FALSE,"eccsum";"GRA2",#N/A,FALSE,"eccsum";"PLAN",#N/A,FALSE,"dodsalsum";"grap1",#N/A,FALSE,"dodsalsum";"graph2",#N/A,FALSE,"dodsalsum";"PLAN",#N/A,FALSE,"b&amp;rsum";"graph1",#N/A,FALSE,"b&amp;rsum";"graph2",#N/A,FALSE,"b&amp;rsum";"PLAN",#N/A,FALSE,"petronsum";"graph1",#N/A,FALSE,"petronsum";"graph2",#N/A,FALSE,"petronsum";"PLAN",#N/A,FALSE,"gdcsum";"graph1",#N/A,FALSE,"gdcsum";"graph2",#N/A,FALSE,"gdcsum";#N/A,#N/A,FALSE,"ubelsum";"PLAN",#N/A,FALSE,"othersum";"GRA1",#N/A,FALSE,"othersum";"GRA2",#N/A,FALSE,"othersum"}</definedName>
    <definedName name="na" hidden="1">{#N/A,#N/A,FALSE,"Pipg_cover";#N/A,#N/A,FALSE,"Pipe-mat";#N/A,#N/A,FALSE,"piplqd";#N/A,#N/A,FALSE,"planload";#N/A,#N/A,FALSE,"pipload";#N/A,#N/A,FALSE,"cumic";#N/A,#N/A,FALSE,"cumliq";#N/A,#N/A,FALSE,"cumcont";#N/A,#N/A,FALSE,"contmonth";"PLAN",#N/A,FALSE,"oresreqsum";"GRA1",#N/A,FALSE,"oresreqsum";"GRA2",#N/A,FALSE,"oresreqsum";#N/A,#N/A,FALSE,"welders";"PLAN",#N/A,FALSE,"eccsum";"GRA1",#N/A,FALSE,"eccsum";"GRA2",#N/A,FALSE,"eccsum";"PLAN",#N/A,FALSE,"dodsalsum";"grap1",#N/A,FALSE,"dodsalsum";"graph2",#N/A,FALSE,"dodsalsum";"PLAN",#N/A,FALSE,"b&amp;rsum";"graph1",#N/A,FALSE,"b&amp;rsum";"graph2",#N/A,FALSE,"b&amp;rsum";"PLAN",#N/A,FALSE,"petronsum";"graph1",#N/A,FALSE,"petronsum";"graph2",#N/A,FALSE,"petronsum";"PLAN",#N/A,FALSE,"gdcsum";"graph1",#N/A,FALSE,"gdcsum";"graph2",#N/A,FALSE,"gdcsum";#N/A,#N/A,FALSE,"ubelsum";"PLAN",#N/A,FALSE,"othersum";"GRA1",#N/A,FALSE,"othersum";"GRA2",#N/A,FALSE,"othersum"}</definedName>
    <definedName name="New" localSheetId="2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New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NEWNA" localSheetId="2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NEWNA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NEWNAME" localSheetId="2" hidden="1">{#N/A,#N/A,FALSE,"CCTV"}</definedName>
    <definedName name="NEWNAME" hidden="1">{#N/A,#N/A,FALSE,"CCTV"}</definedName>
    <definedName name="NGd11A">[18]GeneralFeedDevices_Labels!#REF!</definedName>
    <definedName name="NGd11B">[18]GeneralFeedDevices_Labels!#REF!</definedName>
    <definedName name="NGd11D">[18]GeneralFeedDevices_Labels!#REF!</definedName>
    <definedName name="nkknk" localSheetId="2" hidden="1">{#N/A,#N/A,FALSE,"CCTV"}</definedName>
    <definedName name="nkknk" hidden="1">{#N/A,#N/A,FALSE,"CCTV"}</definedName>
    <definedName name="nnn" localSheetId="2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nnn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NoFigureDesignTable">#REF!</definedName>
    <definedName name="NoFigureNoteTable">#REF!</definedName>
    <definedName name="NoteTable">#REF!</definedName>
    <definedName name="NoteTable2Pass">#REF!</definedName>
    <definedName name="NoteTable4Pass">#REF!</definedName>
    <definedName name="NoteTableDot">#REF!</definedName>
    <definedName name="NoteTableHigher">#REF!</definedName>
    <definedName name="NoteTableLower">#REF!</definedName>
    <definedName name="NoteTableTop">#REF!</definedName>
    <definedName name="NSpray1">[18]GeneralFeedDevices_Labels!#REF!</definedName>
    <definedName name="NSpray10">[18]GeneralFeedDevices_Labels!#REF!</definedName>
    <definedName name="NSpray11">[18]GeneralFeedDevices_Labels!#REF!</definedName>
    <definedName name="NSpray12">[18]GeneralFeedDevices_Labels!#REF!</definedName>
    <definedName name="NSpray2">[18]GeneralFeedDevices_Labels!#REF!</definedName>
    <definedName name="NSpray3">[18]GeneralFeedDevices_Labels!#REF!</definedName>
    <definedName name="NSpray4">[18]GeneralFeedDevices_Labels!#REF!</definedName>
    <definedName name="NSpray5">[18]GeneralFeedDevices_Labels!#REF!</definedName>
    <definedName name="NSpray6">[18]GeneralFeedDevices_Labels!#REF!</definedName>
    <definedName name="NSpray7">[18]GeneralFeedDevices_Labels!#REF!</definedName>
    <definedName name="NSpray8">[18]GeneralFeedDevices_Labels!#REF!</definedName>
    <definedName name="NSpray9">[18]GeneralFeedDevices_Labels!#REF!</definedName>
    <definedName name="nss" localSheetId="2" hidden="1">{#N/A,#N/A,FALSE,"consu_cover";#N/A,#N/A,FALSE,"consu_strategy";#N/A,#N/A,FALSE,"consu_flow";#N/A,#N/A,FALSE,"Summary_reqmt";#N/A,#N/A,FALSE,"field_ppg";#N/A,#N/A,FALSE,"ppg_shop";#N/A,#N/A,FALSE,"strl";#N/A,#N/A,FALSE,"tankages";#N/A,#N/A,FALSE,"gases"}</definedName>
    <definedName name="nss" hidden="1">{#N/A,#N/A,FALSE,"consu_cover";#N/A,#N/A,FALSE,"consu_strategy";#N/A,#N/A,FALSE,"consu_flow";#N/A,#N/A,FALSE,"Summary_reqmt";#N/A,#N/A,FALSE,"field_ppg";#N/A,#N/A,FALSE,"ppg_shop";#N/A,#N/A,FALSE,"strl";#N/A,#N/A,FALSE,"tankages";#N/A,#N/A,FALSE,"gases"}</definedName>
    <definedName name="Nu" localSheetId="2" hidden="1">{#N/A,#N/A,FALSE,"COVER.XLS";#N/A,#N/A,FALSE,"RACT1.XLS";#N/A,#N/A,FALSE,"RACT2.XLS";#N/A,#N/A,FALSE,"ECCMP";#N/A,#N/A,FALSE,"WELDER.XLS"}</definedName>
    <definedName name="Nu" hidden="1">{#N/A,#N/A,FALSE,"COVER.XLS";#N/A,#N/A,FALSE,"RACT1.XLS";#N/A,#N/A,FALSE,"RACT2.XLS";#N/A,#N/A,FALSE,"ECCMP";#N/A,#N/A,FALSE,"WELDER.XLS"}</definedName>
    <definedName name="O" localSheetId="2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O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O2air">[26]!O2air</definedName>
    <definedName name="OD">#REF!</definedName>
    <definedName name="oililui" localSheetId="2" hidden="1">{#N/A,#N/A,FALSE,"CCTV"}</definedName>
    <definedName name="oililui" hidden="1">{#N/A,#N/A,FALSE,"CCTV"}</definedName>
    <definedName name="oioioioi" localSheetId="2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oioioioi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ok" localSheetId="2" hidden="1">{#N/A,#N/A,FALSE,"COVER1.XLS ";#N/A,#N/A,FALSE,"RACT1.XLS";#N/A,#N/A,FALSE,"RACT2.XLS";#N/A,#N/A,FALSE,"ECCMP";#N/A,#N/A,FALSE,"WELDER.XLS"}</definedName>
    <definedName name="ok" hidden="1">{#N/A,#N/A,FALSE,"COVER1.XLS ";#N/A,#N/A,FALSE,"RACT1.XLS";#N/A,#N/A,FALSE,"RACT2.XLS";#N/A,#N/A,FALSE,"ECCMP";#N/A,#N/A,FALSE,"WELDER.XLS"}</definedName>
    <definedName name="oo" hidden="1">#REF!</definedName>
    <definedName name="open_input">[14]!open_input</definedName>
    <definedName name="OrderTable" hidden="1">#REF!</definedName>
    <definedName name="Others" localSheetId="2" hidden="1">{#N/A,#N/A,FALSE,"COVER1.XLS ";#N/A,#N/A,FALSE,"RACT1.XLS";#N/A,#N/A,FALSE,"RACT2.XLS";#N/A,#N/A,FALSE,"ECCMP";#N/A,#N/A,FALSE,"WELDER.XLS"}</definedName>
    <definedName name="Others" hidden="1">{#N/A,#N/A,FALSE,"COVER1.XLS ";#N/A,#N/A,FALSE,"RACT1.XLS";#N/A,#N/A,FALSE,"RACT2.XLS";#N/A,#N/A,FALSE,"ECCMP";#N/A,#N/A,FALSE,"WELDER.XLS"}</definedName>
    <definedName name="overall" localSheetId="2" hidden="1">{#N/A,#N/A,FALSE,"str_title";#N/A,#N/A,FALSE,"SUM";#N/A,#N/A,FALSE,"Scope";#N/A,#N/A,FALSE,"PIE-Jn";#N/A,#N/A,FALSE,"PIE-Jn_Hz";#N/A,#N/A,FALSE,"Liq_Plan";#N/A,#N/A,FALSE,"S_Curve";#N/A,#N/A,FALSE,"Liq_Prof";#N/A,#N/A,FALSE,"Man_Pwr";#N/A,#N/A,FALSE,"Man_Prof"}</definedName>
    <definedName name="overall" hidden="1">{#N/A,#N/A,FALSE,"str_title";#N/A,#N/A,FALSE,"SUM";#N/A,#N/A,FALSE,"Scope";#N/A,#N/A,FALSE,"PIE-Jn";#N/A,#N/A,FALSE,"PIE-Jn_Hz";#N/A,#N/A,FALSE,"Liq_Plan";#N/A,#N/A,FALSE,"S_Curve";#N/A,#N/A,FALSE,"Liq_Prof";#N/A,#N/A,FALSE,"Man_Pwr";#N/A,#N/A,FALSE,"Man_Prof"}</definedName>
    <definedName name="OverallProps">[23]Settings!$A$30:$A$150</definedName>
    <definedName name="ovprop">[15]Settings!$A$30:$A$150</definedName>
    <definedName name="Ow">[20]Heat!#REF!</definedName>
    <definedName name="Ownership" hidden="1">OFFSET([13]!Data.Top.Left,1,0)</definedName>
    <definedName name="PAGE1">#REF!</definedName>
    <definedName name="PAGE2">#REF!</definedName>
    <definedName name="PAGE3">#REF!</definedName>
    <definedName name="PAGE4">#REF!</definedName>
    <definedName name="PAGE5">#REF!</definedName>
    <definedName name="PAGE6">#REF!</definedName>
    <definedName name="PAGE7">#REF!</definedName>
    <definedName name="PAINTAA" hidden="1">[11]CIV!#REF!</definedName>
    <definedName name="PCT">#REF!</definedName>
    <definedName name="percent_to_SO4">[27]Heat!$E$17</definedName>
    <definedName name="Period_Time">'[28]Overall Schedule'!$AB$3</definedName>
    <definedName name="Pfl">#REF!</definedName>
    <definedName name="PHAS">#REF!</definedName>
    <definedName name="phi">#REF!</definedName>
    <definedName name="piping" localSheetId="2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piping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plm" localSheetId="2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plm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po" localSheetId="2" hidden="1">{#N/A,#N/A,FALSE,"str_title";#N/A,#N/A,FALSE,"SUM";#N/A,#N/A,FALSE,"Scope";#N/A,#N/A,FALSE,"PIE-Jn";#N/A,#N/A,FALSE,"PIE-Jn_Hz";#N/A,#N/A,FALSE,"Liq_Plan";#N/A,#N/A,FALSE,"S_Curve";#N/A,#N/A,FALSE,"Liq_Prof";#N/A,#N/A,FALSE,"Man_Pwr";#N/A,#N/A,FALSE,"Man_Prof"}</definedName>
    <definedName name="po" hidden="1">{#N/A,#N/A,FALSE,"str_title";#N/A,#N/A,FALSE,"SUM";#N/A,#N/A,FALSE,"Scope";#N/A,#N/A,FALSE,"PIE-Jn";#N/A,#N/A,FALSE,"PIE-Jn_Hz";#N/A,#N/A,FALSE,"Liq_Plan";#N/A,#N/A,FALSE,"S_Curve";#N/A,#N/A,FALSE,"Liq_Prof";#N/A,#N/A,FALSE,"Man_Pwr";#N/A,#N/A,FALSE,"Man_Prof"}</definedName>
    <definedName name="pp" hidden="1">#REF!</definedName>
    <definedName name="PPP" localSheetId="2" hidden="1">{#N/A,#N/A,FALSE,"CCTV"}</definedName>
    <definedName name="PPP" hidden="1">{#N/A,#N/A,FALSE,"CCTV"}</definedName>
    <definedName name="pppoppo" localSheetId="2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pppoppo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pppp" localSheetId="2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pppp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xlnm.Print_Area" localSheetId="0">Cover!$A$1:$AM$54</definedName>
    <definedName name="_xlnm.Print_Area" localSheetId="1">REVISION!$A$1:$AM$75</definedName>
    <definedName name="_xlnm.Print_Area" localSheetId="2">WBS!$A$1:$J$172</definedName>
    <definedName name="_xlnm.Print_Titles" localSheetId="2">WBS!$1:$3</definedName>
    <definedName name="ProdForm" hidden="1">#REF!</definedName>
    <definedName name="Product" hidden="1">#REF!</definedName>
    <definedName name="q" localSheetId="2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q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qq" localSheetId="2" hidden="1">{#N/A,#N/A,FALSE,"COVER1.XLS ";#N/A,#N/A,FALSE,"RACT1.XLS";#N/A,#N/A,FALSE,"RACT2.XLS";#N/A,#N/A,FALSE,"ECCMP";#N/A,#N/A,FALSE,"WELDER.XLS"}</definedName>
    <definedName name="qq" hidden="1">{#N/A,#N/A,FALSE,"COVER1.XLS ";#N/A,#N/A,FALSE,"RACT1.XLS";#N/A,#N/A,FALSE,"RACT2.XLS";#N/A,#N/A,FALSE,"ECCMP";#N/A,#N/A,FALSE,"WELDER.XLS"}</definedName>
    <definedName name="qqq" localSheetId="2" hidden="1">{#N/A,#N/A,FALSE,"COVER1.XLS ";#N/A,#N/A,FALSE,"RACT1.XLS";#N/A,#N/A,FALSE,"RACT2.XLS";#N/A,#N/A,FALSE,"ECCMP";#N/A,#N/A,FALSE,"WELDER.XLS"}</definedName>
    <definedName name="qqq" hidden="1">{#N/A,#N/A,FALSE,"COVER1.XLS ";#N/A,#N/A,FALSE,"RACT1.XLS";#N/A,#N/A,FALSE,"RACT2.XLS";#N/A,#N/A,FALSE,"ECCMP";#N/A,#N/A,FALSE,"WELDER.XLS"}</definedName>
    <definedName name="qqqqqqqqqqqqqqqq" localSheetId="2" hidden="1">{#N/A,#N/A,FALSE,"Pipg_cover";#N/A,#N/A,FALSE,"Pipe-mat";#N/A,#N/A,FALSE,"piplqd";#N/A,#N/A,FALSE,"planload";#N/A,#N/A,FALSE,"pipload";#N/A,#N/A,FALSE,"cumic";#N/A,#N/A,FALSE,"cumliq";#N/A,#N/A,FALSE,"cumcont";#N/A,#N/A,FALSE,"contmonth";"PLAN",#N/A,FALSE,"oresreqsum";"GRA1",#N/A,FALSE,"oresreqsum";"GRA2",#N/A,FALSE,"oresreqsum";#N/A,#N/A,FALSE,"welders";"PLAN",#N/A,FALSE,"eccsum";"GRA1",#N/A,FALSE,"eccsum";"GRA2",#N/A,FALSE,"eccsum";"PLAN",#N/A,FALSE,"dodsalsum";"grap1",#N/A,FALSE,"dodsalsum";"graph2",#N/A,FALSE,"dodsalsum";"PLAN",#N/A,FALSE,"b&amp;rsum";"graph1",#N/A,FALSE,"b&amp;rsum";"graph2",#N/A,FALSE,"b&amp;rsum";"PLAN",#N/A,FALSE,"petronsum";"graph1",#N/A,FALSE,"petronsum";"graph2",#N/A,FALSE,"petronsum";"PLAN",#N/A,FALSE,"gdcsum";"graph1",#N/A,FALSE,"gdcsum";"graph2",#N/A,FALSE,"gdcsum";#N/A,#N/A,FALSE,"ubelsum";"PLAN",#N/A,FALSE,"othersum";"GRA1",#N/A,FALSE,"othersum";"GRA2",#N/A,FALSE,"othersum"}</definedName>
    <definedName name="qqqqqqqqqqqqqqqq" hidden="1">{#N/A,#N/A,FALSE,"Pipg_cover";#N/A,#N/A,FALSE,"Pipe-mat";#N/A,#N/A,FALSE,"piplqd";#N/A,#N/A,FALSE,"planload";#N/A,#N/A,FALSE,"pipload";#N/A,#N/A,FALSE,"cumic";#N/A,#N/A,FALSE,"cumliq";#N/A,#N/A,FALSE,"cumcont";#N/A,#N/A,FALSE,"contmonth";"PLAN",#N/A,FALSE,"oresreqsum";"GRA1",#N/A,FALSE,"oresreqsum";"GRA2",#N/A,FALSE,"oresreqsum";#N/A,#N/A,FALSE,"welders";"PLAN",#N/A,FALSE,"eccsum";"GRA1",#N/A,FALSE,"eccsum";"GRA2",#N/A,FALSE,"eccsum";"PLAN",#N/A,FALSE,"dodsalsum";"grap1",#N/A,FALSE,"dodsalsum";"graph2",#N/A,FALSE,"dodsalsum";"PLAN",#N/A,FALSE,"b&amp;rsum";"graph1",#N/A,FALSE,"b&amp;rsum";"graph2",#N/A,FALSE,"b&amp;rsum";"PLAN",#N/A,FALSE,"petronsum";"graph1",#N/A,FALSE,"petronsum";"graph2",#N/A,FALSE,"petronsum";"PLAN",#N/A,FALSE,"gdcsum";"graph1",#N/A,FALSE,"gdcsum";"graph2",#N/A,FALSE,"gdcsum";#N/A,#N/A,FALSE,"ubelsum";"PLAN",#N/A,FALSE,"othersum";"GRA1",#N/A,FALSE,"othersum";"GRA2",#N/A,FALSE,"othersum"}</definedName>
    <definedName name="ra" localSheetId="2" hidden="1">{#N/A,#N/A,FALSE,"COVER1.XLS ";#N/A,#N/A,FALSE,"RACT1.XLS";#N/A,#N/A,FALSE,"RACT2.XLS";#N/A,#N/A,FALSE,"ECCMP";#N/A,#N/A,FALSE,"WELDER.XLS"}</definedName>
    <definedName name="ra" hidden="1">{#N/A,#N/A,FALSE,"COVER1.XLS ";#N/A,#N/A,FALSE,"RACT1.XLS";#N/A,#N/A,FALSE,"RACT2.XLS";#N/A,#N/A,FALSE,"ECCMP";#N/A,#N/A,FALSE,"WELDER.XLS"}</definedName>
    <definedName name="Ragu" localSheetId="2" hidden="1">{#N/A,#N/A,FALSE,"COVER1.XLS ";#N/A,#N/A,FALSE,"RACT1.XLS";#N/A,#N/A,FALSE,"RACT2.XLS";#N/A,#N/A,FALSE,"ECCMP";#N/A,#N/A,FALSE,"WELDER.XLS"}</definedName>
    <definedName name="Ragu" hidden="1">{#N/A,#N/A,FALSE,"COVER1.XLS ";#N/A,#N/A,FALSE,"RACT1.XLS";#N/A,#N/A,FALSE,"RACT2.XLS";#N/A,#N/A,FALSE,"ECCMP";#N/A,#N/A,FALSE,"WELDER.XLS"}</definedName>
    <definedName name="ram" localSheetId="2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ram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rarewt" localSheetId="2" hidden="1">{#N/A,#N/A,FALSE,"CCTV"}</definedName>
    <definedName name="rarewt" hidden="1">{#N/A,#N/A,FALSE,"CCTV"}</definedName>
    <definedName name="RCArea" hidden="1">#REF!</definedName>
    <definedName name="rdgft" localSheetId="2" hidden="1">{#N/A,#N/A,TRUE,"COVERSHEET";#N/A,#N/A,TRUE,"LEGEND";#N/A,#N/A,TRUE,"LIST"}</definedName>
    <definedName name="rdgft" hidden="1">{#N/A,#N/A,TRUE,"COVERSHEET";#N/A,#N/A,TRUE,"LEGEND";#N/A,#N/A,TRUE,"LIST"}</definedName>
    <definedName name="RDN" localSheetId="2" hidden="1">{#N/A,#N/A,FALSE,"COVER.XLS";#N/A,#N/A,FALSE,"RACT1.XLS";#N/A,#N/A,FALSE,"RACT2.XLS";#N/A,#N/A,FALSE,"ECCMP";#N/A,#N/A,FALSE,"WELDER.XLS"}</definedName>
    <definedName name="RDN" hidden="1">{#N/A,#N/A,FALSE,"COVER.XLS";#N/A,#N/A,FALSE,"RACT1.XLS";#N/A,#N/A,FALSE,"RACT2.XLS";#N/A,#N/A,FALSE,"ECCMP";#N/A,#N/A,FALSE,"WELDER.XLS"}</definedName>
    <definedName name="RES" localSheetId="2" hidden="1">{#N/A,#N/A,FALSE,"COVER1.XLS ";#N/A,#N/A,FALSE,"RACT1.XLS";#N/A,#N/A,FALSE,"RACT2.XLS";#N/A,#N/A,FALSE,"ECCMP";#N/A,#N/A,FALSE,"WELDER.XLS"}</definedName>
    <definedName name="RES" hidden="1">{#N/A,#N/A,FALSE,"COVER1.XLS ";#N/A,#N/A,FALSE,"RACT1.XLS";#N/A,#N/A,FALSE,"RACT2.XLS";#N/A,#N/A,FALSE,"ECCMP";#N/A,#N/A,FALSE,"WELDER.XLS"}</definedName>
    <definedName name="res_sum" localSheetId="2" hidden="1">{#N/A,#N/A,FALSE,"COVER1.XLS ";#N/A,#N/A,FALSE,"RACT1.XLS";#N/A,#N/A,FALSE,"RACT2.XLS";#N/A,#N/A,FALSE,"ECCMP";#N/A,#N/A,FALSE,"WELDER.XLS"}</definedName>
    <definedName name="res_sum" hidden="1">{#N/A,#N/A,FALSE,"COVER1.XLS ";#N/A,#N/A,FALSE,"RACT1.XLS";#N/A,#N/A,FALSE,"RACT2.XLS";#N/A,#N/A,FALSE,"ECCMP";#N/A,#N/A,FALSE,"WELDER.XLS"}</definedName>
    <definedName name="rg" localSheetId="2" hidden="1">{#N/A,#N/A,FALSE,"str_title";#N/A,#N/A,FALSE,"SUM";#N/A,#N/A,FALSE,"Scope";#N/A,#N/A,FALSE,"PIE-Jn";#N/A,#N/A,FALSE,"PIE-Jn_Hz";#N/A,#N/A,FALSE,"Liq_Plan";#N/A,#N/A,FALSE,"S_Curve";#N/A,#N/A,FALSE,"Liq_Prof";#N/A,#N/A,FALSE,"Man_Pwr";#N/A,#N/A,FALSE,"Man_Prof"}</definedName>
    <definedName name="rg" hidden="1">{#N/A,#N/A,FALSE,"str_title";#N/A,#N/A,FALSE,"SUM";#N/A,#N/A,FALSE,"Scope";#N/A,#N/A,FALSE,"PIE-Jn";#N/A,#N/A,FALSE,"PIE-Jn_Hz";#N/A,#N/A,FALSE,"Liq_Plan";#N/A,#N/A,FALSE,"S_Curve";#N/A,#N/A,FALSE,"Liq_Prof";#N/A,#N/A,FALSE,"Man_Pwr";#N/A,#N/A,FALSE,"Man_Prof"}</definedName>
    <definedName name="rgrgd" localSheetId="2" hidden="1">{#N/A,#N/A,FALSE,"Summary";#N/A,#N/A,FALSE,"3TJ";#N/A,#N/A,FALSE,"3TN";#N/A,#N/A,FALSE,"3TP";#N/A,#N/A,FALSE,"3SJ";#N/A,#N/A,FALSE,"3CJ";#N/A,#N/A,FALSE,"3CN";#N/A,#N/A,FALSE,"3CP";#N/A,#N/A,FALSE,"3A"}</definedName>
    <definedName name="rgrgd" hidden="1">{#N/A,#N/A,FALSE,"Summary";#N/A,#N/A,FALSE,"3TJ";#N/A,#N/A,FALSE,"3TN";#N/A,#N/A,FALSE,"3TP";#N/A,#N/A,FALSE,"3SJ";#N/A,#N/A,FALSE,"3CJ";#N/A,#N/A,FALSE,"3CN";#N/A,#N/A,FALSE,"3CP";#N/A,#N/A,FALSE,"3A"}</definedName>
    <definedName name="rr" localSheetId="2" hidden="1">{#N/A,#N/A,FALSE,"consu_cover";#N/A,#N/A,FALSE,"consu_strategy";#N/A,#N/A,FALSE,"consu_flow";#N/A,#N/A,FALSE,"Summary_reqmt";#N/A,#N/A,FALSE,"field_ppg";#N/A,#N/A,FALSE,"ppg_shop";#N/A,#N/A,FALSE,"strl";#N/A,#N/A,FALSE,"tankages";#N/A,#N/A,FALSE,"gases"}</definedName>
    <definedName name="rr" hidden="1">{#N/A,#N/A,FALSE,"consu_cover";#N/A,#N/A,FALSE,"consu_strategy";#N/A,#N/A,FALSE,"consu_flow";#N/A,#N/A,FALSE,"Summary_reqmt";#N/A,#N/A,FALSE,"field_ppg";#N/A,#N/A,FALSE,"ppg_shop";#N/A,#N/A,FALSE,"strl";#N/A,#N/A,FALSE,"tankages";#N/A,#N/A,FALSE,"gases"}</definedName>
    <definedName name="rrdsa" localSheetId="2" hidden="1">{#N/A,#N/A,FALSE,"consu_cover";#N/A,#N/A,FALSE,"consu_strategy";#N/A,#N/A,FALSE,"consu_flow";#N/A,#N/A,FALSE,"Summary_reqmt";#N/A,#N/A,FALSE,"field_ppg";#N/A,#N/A,FALSE,"ppg_shop";#N/A,#N/A,FALSE,"strl";#N/A,#N/A,FALSE,"tankages";#N/A,#N/A,FALSE,"gases"}</definedName>
    <definedName name="rrdsa" hidden="1">{#N/A,#N/A,FALSE,"consu_cover";#N/A,#N/A,FALSE,"consu_strategy";#N/A,#N/A,FALSE,"consu_flow";#N/A,#N/A,FALSE,"Summary_reqmt";#N/A,#N/A,FALSE,"field_ppg";#N/A,#N/A,FALSE,"ppg_shop";#N/A,#N/A,FALSE,"strl";#N/A,#N/A,FALSE,"tankages";#N/A,#N/A,FALSE,"gases"}</definedName>
    <definedName name="RRE" localSheetId="2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RRE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rrl" localSheetId="2" hidden="1">{#N/A,#N/A,FALSE,"COVER1.XLS ";#N/A,#N/A,FALSE,"RACT1.XLS";#N/A,#N/A,FALSE,"RACT2.XLS";#N/A,#N/A,FALSE,"ECCMP";#N/A,#N/A,FALSE,"WELDER.XLS"}</definedName>
    <definedName name="rrl" hidden="1">{#N/A,#N/A,FALSE,"COVER1.XLS ";#N/A,#N/A,FALSE,"RACT1.XLS";#N/A,#N/A,FALSE,"RACT2.XLS";#N/A,#N/A,FALSE,"ECCMP";#N/A,#N/A,FALSE,"WELDER.XLS"}</definedName>
    <definedName name="RSDF" localSheetId="2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RSDF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rss" localSheetId="2" hidden="1">{#N/A,#N/A,FALSE,"COVER.XLS";#N/A,#N/A,FALSE,"RACT1.XLS";#N/A,#N/A,FALSE,"RACT2.XLS";#N/A,#N/A,FALSE,"ECCMP";#N/A,#N/A,FALSE,"WELDER.XLS"}</definedName>
    <definedName name="rss" hidden="1">{#N/A,#N/A,FALSE,"COVER.XLS";#N/A,#N/A,FALSE,"RACT1.XLS";#N/A,#N/A,FALSE,"RACT2.XLS";#N/A,#N/A,FALSE,"ECCMP";#N/A,#N/A,FALSE,"WELDER.XLS"}</definedName>
    <definedName name="rte" localSheetId="2" hidden="1">{#N/A,#N/A,FALSE,"consu_cover";#N/A,#N/A,FALSE,"consu_strategy";#N/A,#N/A,FALSE,"consu_flow";#N/A,#N/A,FALSE,"Summary_reqmt";#N/A,#N/A,FALSE,"field_ppg";#N/A,#N/A,FALSE,"ppg_shop";#N/A,#N/A,FALSE,"strl";#N/A,#N/A,FALSE,"tankages";#N/A,#N/A,FALSE,"gases"}</definedName>
    <definedName name="rte" hidden="1">{#N/A,#N/A,FALSE,"consu_cover";#N/A,#N/A,FALSE,"consu_strategy";#N/A,#N/A,FALSE,"consu_flow";#N/A,#N/A,FALSE,"Summary_reqmt";#N/A,#N/A,FALSE,"field_ppg";#N/A,#N/A,FALSE,"ppg_shop";#N/A,#N/A,FALSE,"strl";#N/A,#N/A,FALSE,"tankages";#N/A,#N/A,FALSE,"gases"}</definedName>
    <definedName name="rthrthrthrh" hidden="1">#REF!</definedName>
    <definedName name="rthrthrtrth" hidden="1">#REF!</definedName>
    <definedName name="rtht" hidden="1">#REF!</definedName>
    <definedName name="RTTRTRTR" localSheetId="2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RTTRTRTR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rw" localSheetId="2" hidden="1">{#N/A,#N/A,FALSE,"COVER1.XLS ";#N/A,#N/A,FALSE,"RACT1.XLS";#N/A,#N/A,FALSE,"RACT2.XLS";#N/A,#N/A,FALSE,"ECCMP";#N/A,#N/A,FALSE,"WELDER.XLS"}</definedName>
    <definedName name="rw" hidden="1">{#N/A,#N/A,FALSE,"COVER1.XLS ";#N/A,#N/A,FALSE,"RACT1.XLS";#N/A,#N/A,FALSE,"RACT2.XLS";#N/A,#N/A,FALSE,"ECCMP";#N/A,#N/A,FALSE,"WELDER.XLS"}</definedName>
    <definedName name="RWARQR" localSheetId="2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RWARQR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rwere" localSheetId="2" hidden="1">{#N/A,#N/A,FALSE,"COVER1.XLS ";#N/A,#N/A,FALSE,"RACT1.XLS";#N/A,#N/A,FALSE,"RACT2.XLS";#N/A,#N/A,FALSE,"ECCMP";#N/A,#N/A,FALSE,"WELDER.XLS"}</definedName>
    <definedName name="rwere" hidden="1">{#N/A,#N/A,FALSE,"COVER1.XLS ";#N/A,#N/A,FALSE,"RACT1.XLS";#N/A,#N/A,FALSE,"RACT2.XLS";#N/A,#N/A,FALSE,"ECCMP";#N/A,#N/A,FALSE,"WELDER.XLS"}</definedName>
    <definedName name="s" localSheetId="2" hidden="1">{#N/A,#N/A,FALSE,"COVER.XLS";#N/A,#N/A,FALSE,"RACT1.XLS";#N/A,#N/A,FALSE,"RACT2.XLS";#N/A,#N/A,FALSE,"ECCMP";#N/A,#N/A,FALSE,"WELDER.XLS"}</definedName>
    <definedName name="s" hidden="1">{#N/A,#N/A,FALSE,"COVER.XLS";#N/A,#N/A,FALSE,"RACT1.XLS";#N/A,#N/A,FALSE,"RACT2.XLS";#N/A,#N/A,FALSE,"ECCMP";#N/A,#N/A,FALSE,"WELDER.XLS"}</definedName>
    <definedName name="Sa" localSheetId="2" hidden="1">{#N/A,#N/A,FALSE,"COVER1.XLS ";#N/A,#N/A,FALSE,"RACT1.XLS";#N/A,#N/A,FALSE,"RACT2.XLS";#N/A,#N/A,FALSE,"ECCMP";#N/A,#N/A,FALSE,"WELDER.XLS"}</definedName>
    <definedName name="Sa" hidden="1">{#N/A,#N/A,FALSE,"COVER1.XLS ";#N/A,#N/A,FALSE,"RACT1.XLS";#N/A,#N/A,FALSE,"RACT2.XLS";#N/A,#N/A,FALSE,"ECCMP";#N/A,#N/A,FALSE,"WELDER.XLS"}</definedName>
    <definedName name="sad" localSheetId="2" hidden="1">{#N/A,#N/A,FALSE,"COVER.XLS";#N/A,#N/A,FALSE,"RACT1.XLS";#N/A,#N/A,FALSE,"RACT2.XLS";#N/A,#N/A,FALSE,"ECCMP";#N/A,#N/A,FALSE,"WELDER.XLS"}</definedName>
    <definedName name="sad" hidden="1">{#N/A,#N/A,FALSE,"COVER.XLS";#N/A,#N/A,FALSE,"RACT1.XLS";#N/A,#N/A,FALSE,"RACT2.XLS";#N/A,#N/A,FALSE,"ECCMP";#N/A,#N/A,FALSE,"WELDER.XLS"}</definedName>
    <definedName name="SADAD" localSheetId="2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SADAD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sagdhag" localSheetId="2" hidden="1">{#N/A,#N/A,FALSE,"COVER1.XLS ";#N/A,#N/A,FALSE,"RACT1.XLS";#N/A,#N/A,FALSE,"RACT2.XLS";#N/A,#N/A,FALSE,"ECCMP";#N/A,#N/A,FALSE,"WELDER.XLS"}</definedName>
    <definedName name="sagdhag" hidden="1">{#N/A,#N/A,FALSE,"COVER1.XLS ";#N/A,#N/A,FALSE,"RACT1.XLS";#N/A,#N/A,FALSE,"RACT2.XLS";#N/A,#N/A,FALSE,"ECCMP";#N/A,#N/A,FALSE,"WELDER.XLS"}</definedName>
    <definedName name="sasasa" hidden="1">#REF!</definedName>
    <definedName name="scarce" localSheetId="2" hidden="1">{#N/A,#N/A,FALSE,"Summary";#N/A,#N/A,FALSE,"3TJ";#N/A,#N/A,FALSE,"3TN";#N/A,#N/A,FALSE,"3TP";#N/A,#N/A,FALSE,"3SJ";#N/A,#N/A,FALSE,"3CJ";#N/A,#N/A,FALSE,"3CN";#N/A,#N/A,FALSE,"3CP";#N/A,#N/A,FALSE,"3A"}</definedName>
    <definedName name="scarce" hidden="1">{#N/A,#N/A,FALSE,"Summary";#N/A,#N/A,FALSE,"3TJ";#N/A,#N/A,FALSE,"3TN";#N/A,#N/A,FALSE,"3TP";#N/A,#N/A,FALSE,"3SJ";#N/A,#N/A,FALSE,"3CJ";#N/A,#N/A,FALSE,"3CN";#N/A,#N/A,FALSE,"3CP";#N/A,#N/A,FALSE,"3A"}</definedName>
    <definedName name="SD" localSheetId="2" hidden="1">{#N/A,#N/A,FALSE,"consu_cover";#N/A,#N/A,FALSE,"consu_strategy";#N/A,#N/A,FALSE,"consu_flow";#N/A,#N/A,FALSE,"Summary_reqmt";#N/A,#N/A,FALSE,"field_ppg";#N/A,#N/A,FALSE,"ppg_shop";#N/A,#N/A,FALSE,"strl";#N/A,#N/A,FALSE,"tankages";#N/A,#N/A,FALSE,"gases"}</definedName>
    <definedName name="SD" hidden="1">{#N/A,#N/A,FALSE,"consu_cover";#N/A,#N/A,FALSE,"consu_strategy";#N/A,#N/A,FALSE,"consu_flow";#N/A,#N/A,FALSE,"Summary_reqmt";#N/A,#N/A,FALSE,"field_ppg";#N/A,#N/A,FALSE,"ppg_shop";#N/A,#N/A,FALSE,"strl";#N/A,#N/A,FALSE,"tankages";#N/A,#N/A,FALSE,"gases"}</definedName>
    <definedName name="sdas" localSheetId="2" hidden="1">{#N/A,#N/A,FALSE,"str_title";#N/A,#N/A,FALSE,"SUM";#N/A,#N/A,FALSE,"Scope";#N/A,#N/A,FALSE,"PIE-Jn";#N/A,#N/A,FALSE,"PIE-Jn_Hz";#N/A,#N/A,FALSE,"Liq_Plan";#N/A,#N/A,FALSE,"S_Curve";#N/A,#N/A,FALSE,"Liq_Prof";#N/A,#N/A,FALSE,"Man_Pwr";#N/A,#N/A,FALSE,"Man_Prof"}</definedName>
    <definedName name="sdas" hidden="1">{#N/A,#N/A,FALSE,"str_title";#N/A,#N/A,FALSE,"SUM";#N/A,#N/A,FALSE,"Scope";#N/A,#N/A,FALSE,"PIE-Jn";#N/A,#N/A,FALSE,"PIE-Jn_Hz";#N/A,#N/A,FALSE,"Liq_Plan";#N/A,#N/A,FALSE,"S_Curve";#N/A,#N/A,FALSE,"Liq_Prof";#N/A,#N/A,FALSE,"Man_Pwr";#N/A,#N/A,FALSE,"Man_Prof"}</definedName>
    <definedName name="sdasd" localSheetId="2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sdasd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sdasdfasd" localSheetId="2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sdasdfasd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SDERF" localSheetId="2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SDERF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sdf" localSheetId="2" hidden="1">{#N/A,#N/A,FALSE,"COVER.XLS";#N/A,#N/A,FALSE,"RACT1.XLS";#N/A,#N/A,FALSE,"RACT2.XLS";#N/A,#N/A,FALSE,"ECCMP";#N/A,#N/A,FALSE,"WELDER.XLS"}</definedName>
    <definedName name="sdf" hidden="1">{#N/A,#N/A,FALSE,"COVER.XLS";#N/A,#N/A,FALSE,"RACT1.XLS";#N/A,#N/A,FALSE,"RACT2.XLS";#N/A,#N/A,FALSE,"ECCMP";#N/A,#N/A,FALSE,"WELDER.XLS"}</definedName>
    <definedName name="sdfsdfsdf" localSheetId="2" hidden="1">{#N/A,#N/A,FALSE,"COVER1.XLS ";#N/A,#N/A,FALSE,"RACT1.XLS";#N/A,#N/A,FALSE,"RACT2.XLS";#N/A,#N/A,FALSE,"ECCMP";#N/A,#N/A,FALSE,"WELDER.XLS"}</definedName>
    <definedName name="sdfsdfsdf" hidden="1">{#N/A,#N/A,FALSE,"COVER1.XLS ";#N/A,#N/A,FALSE,"RACT1.XLS";#N/A,#N/A,FALSE,"RACT2.XLS";#N/A,#N/A,FALSE,"ECCMP";#N/A,#N/A,FALSE,"WELDER.XLS"}</definedName>
    <definedName name="SDFSDFSDFSD" localSheetId="2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SDFSDFSDFSD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SDfSDFSF" localSheetId="2" hidden="1">{#N/A,#N/A,FALSE,"17MAY";#N/A,#N/A,FALSE,"24MAY"}</definedName>
    <definedName name="SDfSDFSF" hidden="1">{#N/A,#N/A,FALSE,"17MAY";#N/A,#N/A,FALSE,"24MAY"}</definedName>
    <definedName name="sdggrsgrsgtrsg" localSheetId="2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sdggrsgrsgtrsg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sDSfasf" localSheetId="2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sDSfasf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SDSWFSFS" localSheetId="2" hidden="1">{"'Total_curve(ABT)'!$A$1:$AN$60"}</definedName>
    <definedName name="SDSWFSFS" hidden="1">{"'Total_curve(ABT)'!$A$1:$AN$60"}</definedName>
    <definedName name="sencount" hidden="1">5</definedName>
    <definedName name="Services2" localSheetId="2" hidden="1">{#N/A,#N/A,FALSE,"Pricing";#N/A,#N/A,FALSE,"Summary";#N/A,#N/A,FALSE,"CompProd";#N/A,#N/A,FALSE,"CompJobhrs";#N/A,#N/A,FALSE,"Escalation";#N/A,#N/A,FALSE,"Contingency";#N/A,#N/A,FALSE,"GM";#N/A,#N/A,FALSE,"CompWage";#N/A,#N/A,FALSE,"costSum"}</definedName>
    <definedName name="Services2" hidden="1">{#N/A,#N/A,FALSE,"Pricing";#N/A,#N/A,FALSE,"Summary";#N/A,#N/A,FALSE,"CompProd";#N/A,#N/A,FALSE,"CompJobhrs";#N/A,#N/A,FALSE,"Escalation";#N/A,#N/A,FALSE,"Contingency";#N/A,#N/A,FALSE,"GM";#N/A,#N/A,FALSE,"CompWage";#N/A,#N/A,FALSE,"costSum"}</definedName>
    <definedName name="sffff" localSheetId="2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sffff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sfsdf" localSheetId="2" hidden="1">{"homhschedule",#N/A,FALSE,"HOME OFFICE"}</definedName>
    <definedName name="sfsdf" hidden="1">{"homhschedule",#N/A,FALSE,"HOME OFFICE"}</definedName>
    <definedName name="SfVSdfSD" localSheetId="2" hidden="1">{#N/A,#N/A,FALSE,"17MAY";#N/A,#N/A,FALSE,"24MAY"}</definedName>
    <definedName name="SfVSdfSD" hidden="1">{#N/A,#N/A,FALSE,"17MAY";#N/A,#N/A,FALSE,"24MAY"}</definedName>
    <definedName name="sgfvdsg" localSheetId="2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sgfvdsg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SHEET" localSheetId="2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SHEET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short" localSheetId="2" hidden="1">{#N/A,#N/A,FALSE,"COVER1.XLS ";#N/A,#N/A,FALSE,"RACT1.XLS";#N/A,#N/A,FALSE,"RACT2.XLS";#N/A,#N/A,FALSE,"ECCMP";#N/A,#N/A,FALSE,"WELDER.XLS"}</definedName>
    <definedName name="short" hidden="1">{#N/A,#N/A,FALSE,"COVER1.XLS ";#N/A,#N/A,FALSE,"RACT1.XLS";#N/A,#N/A,FALSE,"RACT2.XLS";#N/A,#N/A,FALSE,"ECCMP";#N/A,#N/A,FALSE,"WELDER.XLS"}</definedName>
    <definedName name="sht" localSheetId="2" hidden="1">{#N/A,#N/A,FALSE,"COVER1.XLS ";#N/A,#N/A,FALSE,"RACT1.XLS";#N/A,#N/A,FALSE,"RACT2.XLS";#N/A,#N/A,FALSE,"ECCMP";#N/A,#N/A,FALSE,"WELDER.XLS"}</definedName>
    <definedName name="sht" hidden="1">{#N/A,#N/A,FALSE,"COVER1.XLS ";#N/A,#N/A,FALSE,"RACT1.XLS";#N/A,#N/A,FALSE,"RACT2.XLS";#N/A,#N/A,FALSE,"ECCMP";#N/A,#N/A,FALSE,"WELDER.XLS"}</definedName>
    <definedName name="Soi" localSheetId="2" hidden="1">{"LER6",#N/A,TRUE,"building";"TB",#N/A,TRUE,"building";"WWR",#N/A,TRUE,"building";"LTR",#N/A,TRUE,"building";"LER5",#N/A,TRUE,"building";"LER2",#N/A,TRUE,"building";"LER1",#N/A,TRUE,"building";"LCCR",#N/A,TRUE,"building";"LAB",#N/A,TRUE,"building";"CCR",#N/A,TRUE,"building"}</definedName>
    <definedName name="Soi" hidden="1">{"LER6",#N/A,TRUE,"building";"TB",#N/A,TRUE,"building";"WWR",#N/A,TRUE,"building";"LTR",#N/A,TRUE,"building";"LER5",#N/A,TRUE,"building";"LER2",#N/A,TRUE,"building";"LER1",#N/A,TRUE,"building";"LCCR",#N/A,TRUE,"building";"LAB",#N/A,TRUE,"building";"CCR",#N/A,TRUE,"building"}</definedName>
    <definedName name="SpecialPrice" hidden="1">#REF!</definedName>
    <definedName name="srs" localSheetId="2" hidden="1">{#N/A,#N/A,FALSE,"COVER.XLS";#N/A,#N/A,FALSE,"RACT1.XLS";#N/A,#N/A,FALSE,"RACT2.XLS";#N/A,#N/A,FALSE,"ECCMP";#N/A,#N/A,FALSE,"WELDER.XLS"}</definedName>
    <definedName name="srs" hidden="1">{#N/A,#N/A,FALSE,"COVER.XLS";#N/A,#N/A,FALSE,"RACT1.XLS";#N/A,#N/A,FALSE,"RACT2.XLS";#N/A,#N/A,FALSE,"ECCMP";#N/A,#N/A,FALSE,"WELDER.XLS"}</definedName>
    <definedName name="ss" localSheetId="2" hidden="1">{#N/A,#N/A,FALSE,"Pipg_cover";#N/A,#N/A,FALSE,"Pipe-mat";#N/A,#N/A,FALSE,"piplqd";#N/A,#N/A,FALSE,"planload";#N/A,#N/A,FALSE,"pipload";#N/A,#N/A,FALSE,"cumic";#N/A,#N/A,FALSE,"cumliq";#N/A,#N/A,FALSE,"cumcont";#N/A,#N/A,FALSE,"contmonth";"PLAN",#N/A,FALSE,"oresreqsum";"GRA1",#N/A,FALSE,"oresreqsum";"GRA2",#N/A,FALSE,"oresreqsum";#N/A,#N/A,FALSE,"welders";"PLAN",#N/A,FALSE,"eccsum";"GRA1",#N/A,FALSE,"eccsum";"GRA2",#N/A,FALSE,"eccsum";"PLAN",#N/A,FALSE,"dodsalsum";"grap1",#N/A,FALSE,"dodsalsum";"graph2",#N/A,FALSE,"dodsalsum";"PLAN",#N/A,FALSE,"b&amp;rsum";"graph1",#N/A,FALSE,"b&amp;rsum";"graph2",#N/A,FALSE,"b&amp;rsum";"PLAN",#N/A,FALSE,"petronsum";"graph1",#N/A,FALSE,"petronsum";"graph2",#N/A,FALSE,"petronsum";"PLAN",#N/A,FALSE,"gdcsum";"graph1",#N/A,FALSE,"gdcsum";"graph2",#N/A,FALSE,"gdcsum";#N/A,#N/A,FALSE,"ubelsum";"PLAN",#N/A,FALSE,"othersum";"GRA1",#N/A,FALSE,"othersum";"GRA2",#N/A,FALSE,"othersum"}</definedName>
    <definedName name="ss" hidden="1">{#N/A,#N/A,FALSE,"Pipg_cover";#N/A,#N/A,FALSE,"Pipe-mat";#N/A,#N/A,FALSE,"piplqd";#N/A,#N/A,FALSE,"planload";#N/A,#N/A,FALSE,"pipload";#N/A,#N/A,FALSE,"cumic";#N/A,#N/A,FALSE,"cumliq";#N/A,#N/A,FALSE,"cumcont";#N/A,#N/A,FALSE,"contmonth";"PLAN",#N/A,FALSE,"oresreqsum";"GRA1",#N/A,FALSE,"oresreqsum";"GRA2",#N/A,FALSE,"oresreqsum";#N/A,#N/A,FALSE,"welders";"PLAN",#N/A,FALSE,"eccsum";"GRA1",#N/A,FALSE,"eccsum";"GRA2",#N/A,FALSE,"eccsum";"PLAN",#N/A,FALSE,"dodsalsum";"grap1",#N/A,FALSE,"dodsalsum";"graph2",#N/A,FALSE,"dodsalsum";"PLAN",#N/A,FALSE,"b&amp;rsum";"graph1",#N/A,FALSE,"b&amp;rsum";"graph2",#N/A,FALSE,"b&amp;rsum";"PLAN",#N/A,FALSE,"petronsum";"graph1",#N/A,FALSE,"petronsum";"graph2",#N/A,FALSE,"petronsum";"PLAN",#N/A,FALSE,"gdcsum";"graph1",#N/A,FALSE,"gdcsum";"graph2",#N/A,FALSE,"gdcsum";#N/A,#N/A,FALSE,"ubelsum";"PLAN",#N/A,FALSE,"othersum";"GRA1",#N/A,FALSE,"othersum";"GRA2",#N/A,FALSE,"othersum"}</definedName>
    <definedName name="ssaa" localSheetId="2" hidden="1">{#N/A,#N/A,FALSE,"Pipg_cover";#N/A,#N/A,FALSE,"Pipe-mat";#N/A,#N/A,FALSE,"piplqd";#N/A,#N/A,FALSE,"planload";#N/A,#N/A,FALSE,"pipload";#N/A,#N/A,FALSE,"cumic";#N/A,#N/A,FALSE,"cumliq";#N/A,#N/A,FALSE,"cumcont";#N/A,#N/A,FALSE,"contmonth";"PLAN",#N/A,FALSE,"oresreqsum";"GRA1",#N/A,FALSE,"oresreqsum";"GRA2",#N/A,FALSE,"oresreqsum";#N/A,#N/A,FALSE,"welders";"PLAN",#N/A,FALSE,"eccsum";"GRA1",#N/A,FALSE,"eccsum";"GRA2",#N/A,FALSE,"eccsum";"PLAN",#N/A,FALSE,"dodsalsum";"grap1",#N/A,FALSE,"dodsalsum";"graph2",#N/A,FALSE,"dodsalsum";"PLAN",#N/A,FALSE,"b&amp;rsum";"graph1",#N/A,FALSE,"b&amp;rsum";"graph2",#N/A,FALSE,"b&amp;rsum";"PLAN",#N/A,FALSE,"petronsum";"graph1",#N/A,FALSE,"petronsum";"graph2",#N/A,FALSE,"petronsum";"PLAN",#N/A,FALSE,"gdcsum";"graph1",#N/A,FALSE,"gdcsum";"graph2",#N/A,FALSE,"gdcsum";#N/A,#N/A,FALSE,"ubelsum";"PLAN",#N/A,FALSE,"othersum";"GRA1",#N/A,FALSE,"othersum";"GRA2",#N/A,FALSE,"othersum"}</definedName>
    <definedName name="ssaa" hidden="1">{#N/A,#N/A,FALSE,"Pipg_cover";#N/A,#N/A,FALSE,"Pipe-mat";#N/A,#N/A,FALSE,"piplqd";#N/A,#N/A,FALSE,"planload";#N/A,#N/A,FALSE,"pipload";#N/A,#N/A,FALSE,"cumic";#N/A,#N/A,FALSE,"cumliq";#N/A,#N/A,FALSE,"cumcont";#N/A,#N/A,FALSE,"contmonth";"PLAN",#N/A,FALSE,"oresreqsum";"GRA1",#N/A,FALSE,"oresreqsum";"GRA2",#N/A,FALSE,"oresreqsum";#N/A,#N/A,FALSE,"welders";"PLAN",#N/A,FALSE,"eccsum";"GRA1",#N/A,FALSE,"eccsum";"GRA2",#N/A,FALSE,"eccsum";"PLAN",#N/A,FALSE,"dodsalsum";"grap1",#N/A,FALSE,"dodsalsum";"graph2",#N/A,FALSE,"dodsalsum";"PLAN",#N/A,FALSE,"b&amp;rsum";"graph1",#N/A,FALSE,"b&amp;rsum";"graph2",#N/A,FALSE,"b&amp;rsum";"PLAN",#N/A,FALSE,"petronsum";"graph1",#N/A,FALSE,"petronsum";"graph2",#N/A,FALSE,"petronsum";"PLAN",#N/A,FALSE,"gdcsum";"graph1",#N/A,FALSE,"gdcsum";"graph2",#N/A,FALSE,"gdcsum";#N/A,#N/A,FALSE,"ubelsum";"PLAN",#N/A,FALSE,"othersum";"GRA1",#N/A,FALSE,"othersum";"GRA2",#N/A,FALSE,"othersum"}</definedName>
    <definedName name="ssddfase" localSheetId="2" hidden="1">{#N/A,#N/A,FALSE,"COVER.XLS";#N/A,#N/A,FALSE,"RACT1.XLS";#N/A,#N/A,FALSE,"RACT2.XLS";#N/A,#N/A,FALSE,"ECCMP";#N/A,#N/A,FALSE,"WELDER.XLS"}</definedName>
    <definedName name="ssddfase" hidden="1">{#N/A,#N/A,FALSE,"COVER.XLS";#N/A,#N/A,FALSE,"RACT1.XLS";#N/A,#N/A,FALSE,"RACT2.XLS";#N/A,#N/A,FALSE,"ECCMP";#N/A,#N/A,FALSE,"WELDER.XLS"}</definedName>
    <definedName name="SSS" localSheetId="2" hidden="1">{"LER6",#N/A,TRUE,"building";"TB",#N/A,TRUE,"building";"WWR",#N/A,TRUE,"building";"LTR",#N/A,TRUE,"building";"LER5",#N/A,TRUE,"building";"LER2",#N/A,TRUE,"building";"LER1",#N/A,TRUE,"building";"LCCR",#N/A,TRUE,"building";"LAB",#N/A,TRUE,"building";"CCR",#N/A,TRUE,"building"}</definedName>
    <definedName name="SSS" hidden="1">{"LER6",#N/A,TRUE,"building";"TB",#N/A,TRUE,"building";"WWR",#N/A,TRUE,"building";"LTR",#N/A,TRUE,"building";"LER5",#N/A,TRUE,"building";"LER2",#N/A,TRUE,"building";"LER1",#N/A,TRUE,"building";"LCCR",#N/A,TRUE,"building";"LAB",#N/A,TRUE,"building";"CCR",#N/A,TRUE,"building"}</definedName>
    <definedName name="sssdfdf" localSheetId="2" hidden="1">{#N/A,#N/A,FALSE,"consu_cover";#N/A,#N/A,FALSE,"consu_strategy";#N/A,#N/A,FALSE,"consu_flow";#N/A,#N/A,FALSE,"Summary_reqmt";#N/A,#N/A,FALSE,"field_ppg";#N/A,#N/A,FALSE,"ppg_shop";#N/A,#N/A,FALSE,"strl";#N/A,#N/A,FALSE,"tankages";#N/A,#N/A,FALSE,"gases"}</definedName>
    <definedName name="sssdfdf" hidden="1">{#N/A,#N/A,FALSE,"consu_cover";#N/A,#N/A,FALSE,"consu_strategy";#N/A,#N/A,FALSE,"consu_flow";#N/A,#N/A,FALSE,"Summary_reqmt";#N/A,#N/A,FALSE,"field_ppg";#N/A,#N/A,FALSE,"ppg_shop";#N/A,#N/A,FALSE,"strl";#N/A,#N/A,FALSE,"tankages";#N/A,#N/A,FALSE,"gases"}</definedName>
    <definedName name="ssshhh" localSheetId="2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ssshhh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sssss" localSheetId="2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sssss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ssssssssssssss" localSheetId="2" hidden="1">{#N/A,#N/A,FALSE,"Summary";#N/A,#N/A,FALSE,"3TJ";#N/A,#N/A,FALSE,"3TN";#N/A,#N/A,FALSE,"3TP";#N/A,#N/A,FALSE,"3SJ";#N/A,#N/A,FALSE,"3CJ";#N/A,#N/A,FALSE,"3CN";#N/A,#N/A,FALSE,"3CP";#N/A,#N/A,FALSE,"3A"}</definedName>
    <definedName name="ssssssssssssss" hidden="1">{#N/A,#N/A,FALSE,"Summary";#N/A,#N/A,FALSE,"3TJ";#N/A,#N/A,FALSE,"3TN";#N/A,#N/A,FALSE,"3TP";#N/A,#N/A,FALSE,"3SJ";#N/A,#N/A,FALSE,"3CJ";#N/A,#N/A,FALSE,"3CN";#N/A,#N/A,FALSE,"3CP";#N/A,#N/A,FALSE,"3A"}</definedName>
    <definedName name="ssv" localSheetId="2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ssv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ssw" localSheetId="2" hidden="1">{#N/A,#N/A,FALSE,"str_title";#N/A,#N/A,FALSE,"SUM";#N/A,#N/A,FALSE,"Scope";#N/A,#N/A,FALSE,"PIE-Jn";#N/A,#N/A,FALSE,"PIE-Jn_Hz";#N/A,#N/A,FALSE,"Liq_Plan";#N/A,#N/A,FALSE,"S_Curve";#N/A,#N/A,FALSE,"Liq_Prof";#N/A,#N/A,FALSE,"Man_Pwr";#N/A,#N/A,FALSE,"Man_Prof"}</definedName>
    <definedName name="ssw" hidden="1">{#N/A,#N/A,FALSE,"str_title";#N/A,#N/A,FALSE,"SUM";#N/A,#N/A,FALSE,"Scope";#N/A,#N/A,FALSE,"PIE-Jn";#N/A,#N/A,FALSE,"PIE-Jn_Hz";#N/A,#N/A,FALSE,"Liq_Plan";#N/A,#N/A,FALSE,"S_Curve";#N/A,#N/A,FALSE,"Liq_Prof";#N/A,#N/A,FALSE,"Man_Pwr";#N/A,#N/A,FALSE,"Man_Prof"}</definedName>
    <definedName name="sthsrthsrth" hidden="1">#REF!</definedName>
    <definedName name="sthth" hidden="1">#REF!</definedName>
    <definedName name="strhrthjsr" hidden="1">#REF!</definedName>
    <definedName name="succ" localSheetId="2" hidden="1">{#N/A,#N/A,FALSE,"COVER1.XLS ";#N/A,#N/A,FALSE,"RACT1.XLS";#N/A,#N/A,FALSE,"RACT2.XLS";#N/A,#N/A,FALSE,"ECCMP";#N/A,#N/A,FALSE,"WELDER.XLS"}</definedName>
    <definedName name="succ" hidden="1">{#N/A,#N/A,FALSE,"COVER1.XLS ";#N/A,#N/A,FALSE,"RACT1.XLS";#N/A,#N/A,FALSE,"RACT2.XLS";#N/A,#N/A,FALSE,"ECCMP";#N/A,#N/A,FALSE,"WELDER.XLS"}</definedName>
    <definedName name="SZX" localSheetId="2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SZX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tarar" localSheetId="2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tarar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tbl_ProdInfo" hidden="1">#REF!</definedName>
    <definedName name="test" localSheetId="2" hidden="1">{#N/A,#N/A,FALSE,"Pricing";#N/A,#N/A,FALSE,"Summary";#N/A,#N/A,FALSE,"CompProd";#N/A,#N/A,FALSE,"CompJobhrs";#N/A,#N/A,FALSE,"Escalation";#N/A,#N/A,FALSE,"Contingency";#N/A,#N/A,FALSE,"GM";#N/A,#N/A,FALSE,"CompWage";#N/A,#N/A,FALSE,"costSum"}</definedName>
    <definedName name="test" hidden="1">{#N/A,#N/A,FALSE,"Pricing";#N/A,#N/A,FALSE,"Summary";#N/A,#N/A,FALSE,"CompProd";#N/A,#N/A,FALSE,"CompJobhrs";#N/A,#N/A,FALSE,"Escalation";#N/A,#N/A,FALSE,"Contingency";#N/A,#N/A,FALSE,"GM";#N/A,#N/A,FALSE,"CompWage";#N/A,#N/A,FALSE,"costSum"}</definedName>
    <definedName name="TEWRER" localSheetId="2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TEWRER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tr" hidden="1">#REF!</definedName>
    <definedName name="tttttttt" localSheetId="2" hidden="1">{#N/A,#N/A,TRUE,"COVERSHEET";#N/A,#N/A,TRUE,"LEGEND";#N/A,#N/A,TRUE,"LIST"}</definedName>
    <definedName name="tttttttt" hidden="1">{#N/A,#N/A,TRUE,"COVERSHEET";#N/A,#N/A,TRUE,"LEGEND";#N/A,#N/A,TRUE,"LIST"}</definedName>
    <definedName name="tyjtyjtyjty" hidden="1">#REF!</definedName>
    <definedName name="UIU" localSheetId="2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UIU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uj" localSheetId="2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uj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ujyukjyujyutj" hidden="1">#REF!</definedName>
    <definedName name="UKKY" localSheetId="2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UKKY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UKUYK" localSheetId="2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UKUYK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uma" localSheetId="2" hidden="1">{#N/A,#N/A,FALSE,"COVER1.XLS ";#N/A,#N/A,FALSE,"RACT1.XLS";#N/A,#N/A,FALSE,"RACT2.XLS";#N/A,#N/A,FALSE,"ECCMP";#N/A,#N/A,FALSE,"WELDER.XLS"}</definedName>
    <definedName name="uma" hidden="1">{#N/A,#N/A,FALSE,"COVER1.XLS ";#N/A,#N/A,FALSE,"RACT1.XLS";#N/A,#N/A,FALSE,"RACT2.XLS";#N/A,#N/A,FALSE,"ECCMP";#N/A,#N/A,FALSE,"WELDER.XLS"}</definedName>
    <definedName name="Unit312" localSheetId="2" hidden="1">{#N/A,#N/A,FALSE,"COVER1.XLS ";#N/A,#N/A,FALSE,"RACT1.XLS";#N/A,#N/A,FALSE,"RACT2.XLS";#N/A,#N/A,FALSE,"ECCMP";#N/A,#N/A,FALSE,"WELDER.XLS"}</definedName>
    <definedName name="Unit312" hidden="1">{#N/A,#N/A,FALSE,"COVER1.XLS ";#N/A,#N/A,FALSE,"RACT1.XLS";#N/A,#N/A,FALSE,"RACT2.XLS";#N/A,#N/A,FALSE,"ECCMP";#N/A,#N/A,FALSE,"WELDER.XLS"}</definedName>
    <definedName name="Utility" localSheetId="2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Utility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UUU" localSheetId="2" hidden="1">{#N/A,#N/A,FALSE,"CCTV"}</definedName>
    <definedName name="UUU" hidden="1">{#N/A,#N/A,FALSE,"CCTV"}</definedName>
    <definedName name="Variation" localSheetId="2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Variation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vcxv" hidden="1">#REF!</definedName>
    <definedName name="Vinod" localSheetId="2" hidden="1">{#N/A,#N/A,FALSE,"Pipg_cover";#N/A,#N/A,FALSE,"Pipe-mat";#N/A,#N/A,FALSE,"piplqd";#N/A,#N/A,FALSE,"planload";#N/A,#N/A,FALSE,"pipload";#N/A,#N/A,FALSE,"cumic";#N/A,#N/A,FALSE,"cumliq";#N/A,#N/A,FALSE,"cumcont";#N/A,#N/A,FALSE,"contmonth";"PLAN",#N/A,FALSE,"oresreqsum";"GRA1",#N/A,FALSE,"oresreqsum";"GRA2",#N/A,FALSE,"oresreqsum";#N/A,#N/A,FALSE,"welders";"PLAN",#N/A,FALSE,"eccsum";"GRA1",#N/A,FALSE,"eccsum";"GRA2",#N/A,FALSE,"eccsum";"PLAN",#N/A,FALSE,"dodsalsum";"grap1",#N/A,FALSE,"dodsalsum";"graph2",#N/A,FALSE,"dodsalsum";"PLAN",#N/A,FALSE,"b&amp;rsum";"graph1",#N/A,FALSE,"b&amp;rsum";"graph2",#N/A,FALSE,"b&amp;rsum";"PLAN",#N/A,FALSE,"petronsum";"graph1",#N/A,FALSE,"petronsum";"graph2",#N/A,FALSE,"petronsum";"PLAN",#N/A,FALSE,"gdcsum";"graph1",#N/A,FALSE,"gdcsum";"graph2",#N/A,FALSE,"gdcsum";#N/A,#N/A,FALSE,"ubelsum";"PLAN",#N/A,FALSE,"othersum";"GRA1",#N/A,FALSE,"othersum";"GRA2",#N/A,FALSE,"othersum"}</definedName>
    <definedName name="Vinod" hidden="1">{#N/A,#N/A,FALSE,"Pipg_cover";#N/A,#N/A,FALSE,"Pipe-mat";#N/A,#N/A,FALSE,"piplqd";#N/A,#N/A,FALSE,"planload";#N/A,#N/A,FALSE,"pipload";#N/A,#N/A,FALSE,"cumic";#N/A,#N/A,FALSE,"cumliq";#N/A,#N/A,FALSE,"cumcont";#N/A,#N/A,FALSE,"contmonth";"PLAN",#N/A,FALSE,"oresreqsum";"GRA1",#N/A,FALSE,"oresreqsum";"GRA2",#N/A,FALSE,"oresreqsum";#N/A,#N/A,FALSE,"welders";"PLAN",#N/A,FALSE,"eccsum";"GRA1",#N/A,FALSE,"eccsum";"GRA2",#N/A,FALSE,"eccsum";"PLAN",#N/A,FALSE,"dodsalsum";"grap1",#N/A,FALSE,"dodsalsum";"graph2",#N/A,FALSE,"dodsalsum";"PLAN",#N/A,FALSE,"b&amp;rsum";"graph1",#N/A,FALSE,"b&amp;rsum";"graph2",#N/A,FALSE,"b&amp;rsum";"PLAN",#N/A,FALSE,"petronsum";"graph1",#N/A,FALSE,"petronsum";"graph2",#N/A,FALSE,"petronsum";"PLAN",#N/A,FALSE,"gdcsum";"graph1",#N/A,FALSE,"gdcsum";"graph2",#N/A,FALSE,"gdcsum";#N/A,#N/A,FALSE,"ubelsum";"PLAN",#N/A,FALSE,"othersum";"GRA1",#N/A,FALSE,"othersum";"GRA2",#N/A,FALSE,"othersum"}</definedName>
    <definedName name="vsasgfsghxas" localSheetId="2" hidden="1">{#N/A,#N/A,FALSE,"consu_cover";#N/A,#N/A,FALSE,"consu_strategy";#N/A,#N/A,FALSE,"consu_flow";#N/A,#N/A,FALSE,"Summary_reqmt";#N/A,#N/A,FALSE,"field_ppg";#N/A,#N/A,FALSE,"ppg_shop";#N/A,#N/A,FALSE,"strl";#N/A,#N/A,FALSE,"tankages";#N/A,#N/A,FALSE,"gases"}</definedName>
    <definedName name="vsasgfsghxas" hidden="1">{#N/A,#N/A,FALSE,"consu_cover";#N/A,#N/A,FALSE,"consu_strategy";#N/A,#N/A,FALSE,"consu_flow";#N/A,#N/A,FALSE,"Summary_reqmt";#N/A,#N/A,FALSE,"field_ppg";#N/A,#N/A,FALSE,"ppg_shop";#N/A,#N/A,FALSE,"strl";#N/A,#N/A,FALSE,"tankages";#N/A,#N/A,FALSE,"gases"}</definedName>
    <definedName name="vss" localSheetId="2" hidden="1">{#N/A,#N/A,FALSE,"str_title";#N/A,#N/A,FALSE,"SUM";#N/A,#N/A,FALSE,"Scope";#N/A,#N/A,FALSE,"PIE-Jn";#N/A,#N/A,FALSE,"PIE-Jn_Hz";#N/A,#N/A,FALSE,"Liq_Plan";#N/A,#N/A,FALSE,"S_Curve";#N/A,#N/A,FALSE,"Liq_Prof";#N/A,#N/A,FALSE,"Man_Pwr";#N/A,#N/A,FALSE,"Man_Prof"}</definedName>
    <definedName name="vss" hidden="1">{#N/A,#N/A,FALSE,"str_title";#N/A,#N/A,FALSE,"SUM";#N/A,#N/A,FALSE,"Scope";#N/A,#N/A,FALSE,"PIE-Jn";#N/A,#N/A,FALSE,"PIE-Jn_Hz";#N/A,#N/A,FALSE,"Liq_Plan";#N/A,#N/A,FALSE,"S_Curve";#N/A,#N/A,FALSE,"Liq_Prof";#N/A,#N/A,FALSE,"Man_Pwr";#N/A,#N/A,FALSE,"Man_Prof"}</definedName>
    <definedName name="VXCVXVXCV" localSheetId="2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VXCVXVXCV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WEEE" localSheetId="2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WEEE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weki_9701.xls" hidden="1">'[3]Eq. Mobilization'!#REF!</definedName>
    <definedName name="wekir9701.xls" hidden="1">'[3]Eq. Mobilization'!#REF!</definedName>
    <definedName name="weq" localSheetId="2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weq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WEQWE" localSheetId="2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WEQWE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wr" localSheetId="2" hidden="1">{#N/A,#N/A,FALSE,"COVER1.XLS ";#N/A,#N/A,FALSE,"RACT1.XLS";#N/A,#N/A,FALSE,"RACT2.XLS";#N/A,#N/A,FALSE,"ECCMP";#N/A,#N/A,FALSE,"WELDER.XLS"}</definedName>
    <definedName name="wr" hidden="1">{#N/A,#N/A,FALSE,"COVER1.XLS ";#N/A,#N/A,FALSE,"RACT1.XLS";#N/A,#N/A,FALSE,"RACT2.XLS";#N/A,#N/A,FALSE,"ECCMP";#N/A,#N/A,FALSE,"WELDER.XLS"}</definedName>
    <definedName name="WRITE" localSheetId="2" hidden="1">{#N/A,#N/A,FALSE,"CCTV"}</definedName>
    <definedName name="WRITE" hidden="1">{#N/A,#N/A,FALSE,"CCTV"}</definedName>
    <definedName name="wrn" localSheetId="2" hidden="1">{"peisbl",#N/A,FALSE,"PPMAN1";"pesub",#N/A,FALSE,"PPMAN1";"megisb",#N/A,FALSE,"MEGMAN";"megii",#N/A,FALSE,"MEGMAN";"arom1",#N/A,FALSE,"aroman";"cover",#N/A,FALSE,"COVER.XLS";"elec1",#N/A,FALSE,"WPR1";"fw",#N/A,FALSE,"OSBLMAN";"md",#N/A,FALSE,"OSBLMAN";"tf",#N/A,FALSE,"OSBLMAN";"elect3",#N/A,FALSE,"WPR1";"mrs1",#N/A,FALSE,"mrsman";"mrs2",#N/A,FALSE,"mrsman";"sp1",#N/A,FALSE,"SPRMAN";"sp2",#N/A,FALSE,"SPRMAN"}</definedName>
    <definedName name="wrn" hidden="1">{"peisbl",#N/A,FALSE,"PPMAN1";"pesub",#N/A,FALSE,"PPMAN1";"megisb",#N/A,FALSE,"MEGMAN";"megii",#N/A,FALSE,"MEGMAN";"arom1",#N/A,FALSE,"aroman";"cover",#N/A,FALSE,"COVER.XLS";"elec1",#N/A,FALSE,"WPR1";"fw",#N/A,FALSE,"OSBLMAN";"md",#N/A,FALSE,"OSBLMAN";"tf",#N/A,FALSE,"OSBLMAN";"elect3",#N/A,FALSE,"WPR1";"mrs1",#N/A,FALSE,"mrsman";"mrs2",#N/A,FALSE,"mrsman";"sp1",#N/A,FALSE,"SPRMAN";"sp2",#N/A,FALSE,"SPRMAN"}</definedName>
    <definedName name="wrn.1." localSheetId="2" hidden="1">{#N/A,#N/A,FALSE,"17MAY";#N/A,#N/A,FALSE,"24MAY"}</definedName>
    <definedName name="wrn.1." hidden="1">{#N/A,#N/A,FALSE,"17MAY";#N/A,#N/A,FALSE,"24MAY"}</definedName>
    <definedName name="wrn.2.2" localSheetId="2" hidden="1">{#N/A,#N/A,FALSE,"17MAY";#N/A,#N/A,FALSE,"24MAY"}</definedName>
    <definedName name="wrn.2.2" hidden="1">{#N/A,#N/A,FALSE,"17MAY";#N/A,#N/A,FALSE,"24MAY"}</definedName>
    <definedName name="wrn.all." localSheetId="2" hidden="1">{#N/A,#N/A,FALSE,"Pricing";#N/A,#N/A,FALSE,"Summary";#N/A,#N/A,FALSE,"CompProd";#N/A,#N/A,FALSE,"CompJobhrs";#N/A,#N/A,FALSE,"Escalation";#N/A,#N/A,FALSE,"Contingency";#N/A,#N/A,FALSE,"GM";#N/A,#N/A,FALSE,"CompWage";#N/A,#N/A,FALSE,"costSum"}</definedName>
    <definedName name="wrn.all." hidden="1">{#N/A,#N/A,FALSE,"Pricing";#N/A,#N/A,FALSE,"Summary";#N/A,#N/A,FALSE,"CompProd";#N/A,#N/A,FALSE,"CompJobhrs";#N/A,#N/A,FALSE,"Escalation";#N/A,#N/A,FALSE,"Contingency";#N/A,#N/A,FALSE,"GM";#N/A,#N/A,FALSE,"CompWage";#N/A,#N/A,FALSE,"costSum"}</definedName>
    <definedName name="wrn.all._.lines." localSheetId="2" hidden="1">{#N/A,#N/A,FALSE,"Summary";#N/A,#N/A,FALSE,"3TJ";#N/A,#N/A,FALSE,"3TN";#N/A,#N/A,FALSE,"3TP";#N/A,#N/A,FALSE,"3SJ";#N/A,#N/A,FALSE,"3CJ";#N/A,#N/A,FALSE,"3CN";#N/A,#N/A,FALSE,"3CP";#N/A,#N/A,FALSE,"3A"}</definedName>
    <definedName name="wrn.all._.lines." hidden="1">{#N/A,#N/A,FALSE,"Summary";#N/A,#N/A,FALSE,"3TJ";#N/A,#N/A,FALSE,"3TN";#N/A,#N/A,FALSE,"3TP";#N/A,#N/A,FALSE,"3SJ";#N/A,#N/A,FALSE,"3CJ";#N/A,#N/A,FALSE,"3CN";#N/A,#N/A,FALSE,"3CP";#N/A,#N/A,FALSE,"3A"}</definedName>
    <definedName name="wrn.BM." localSheetId="2" hidden="1">{#N/A,#N/A,FALSE,"CCTV"}</definedName>
    <definedName name="wrn.BM." hidden="1">{#N/A,#N/A,FALSE,"CCTV"}</definedName>
    <definedName name="wrn.BUILDING._.WEEKLY." localSheetId="2" hidden="1">{"LER6",#N/A,TRUE,"building";"TB",#N/A,TRUE,"building";"WWR",#N/A,TRUE,"building";"LTR",#N/A,TRUE,"building";"LER5",#N/A,TRUE,"building";"LER2",#N/A,TRUE,"building";"LER1",#N/A,TRUE,"building";"LCCR",#N/A,TRUE,"building";"LAB",#N/A,TRUE,"building";"CCR",#N/A,TRUE,"building"}</definedName>
    <definedName name="wrn.BUILDING._.WEEKLY." hidden="1">{"LER6",#N/A,TRUE,"building";"TB",#N/A,TRUE,"building";"WWR",#N/A,TRUE,"building";"LTR",#N/A,TRUE,"building";"LER5",#N/A,TRUE,"building";"LER2",#N/A,TRUE,"building";"LER1",#N/A,TRUE,"building";"LCCR",#N/A,TRUE,"building";"LAB",#N/A,TRUE,"building";"CCR",#N/A,TRUE,"building"}</definedName>
    <definedName name="wrn.CALCULATION._.COVER." localSheetId="2" hidden="1">{#N/A,#N/A,FALSE,"CALC TITLE PAGE";#N/A,#N/A,FALSE,"TABLE OF CONTENTS"}</definedName>
    <definedName name="wrn.CALCULATION._.COVER." hidden="1">{#N/A,#N/A,FALSE,"CALC TITLE PAGE";#N/A,#N/A,FALSE,"TABLE OF CONTENTS"}</definedName>
    <definedName name="wrn.CBA." localSheetId="2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wrn.CBA.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wrn.CBA_RO." localSheetId="2" hidden="1">{#N/A,#N/A,FALSE,"C-001";#N/A,#N/A,FALSE,"C-002";#N/A,#N/A,FALSE,"C-003";#N/A,#N/A,FALSE,"C-004";#N/A,#N/A,FALSE,"C-005";#N/A,#N/A,FALSE,"C-006";#N/A,#N/A,FALSE,"C-007";#N/A,#N/A,FALSE,"C-008";#N/A,#N/A,FALSE,"CF-001";#N/A,#N/A,FALSE,"H-001";#N/A,#N/A,FALSE,"P-001";#N/A,#N/A,FALSE,"P-002";#N/A,#N/A,FALSE,"P-003";#N/A,#N/A,FALSE,"P-004";#N/A,#N/A,FALSE,"P-005";#N/A,#N/A,FALSE,"P-006";#N/A,#N/A,FALSE,"P-001,2,3,4,5";#N/A,#N/A,FALSE,"P-007";#N/A,#N/A,FALSE,"X-001";#N/A,#N/A,FALSE,"X-004"}</definedName>
    <definedName name="wrn.CBA_RO." hidden="1">{#N/A,#N/A,FALSE,"C-001";#N/A,#N/A,FALSE,"C-002";#N/A,#N/A,FALSE,"C-003";#N/A,#N/A,FALSE,"C-004";#N/A,#N/A,FALSE,"C-005";#N/A,#N/A,FALSE,"C-006";#N/A,#N/A,FALSE,"C-007";#N/A,#N/A,FALSE,"C-008";#N/A,#N/A,FALSE,"CF-001";#N/A,#N/A,FALSE,"H-001";#N/A,#N/A,FALSE,"P-001";#N/A,#N/A,FALSE,"P-002";#N/A,#N/A,FALSE,"P-003";#N/A,#N/A,FALSE,"P-004";#N/A,#N/A,FALSE,"P-005";#N/A,#N/A,FALSE,"P-006";#N/A,#N/A,FALSE,"P-001,2,3,4,5";#N/A,#N/A,FALSE,"P-007";#N/A,#N/A,FALSE,"X-001";#N/A,#N/A,FALSE,"X-004"}</definedName>
    <definedName name="wrn.CBA_ST." localSheetId="2" hidden="1">{#N/A,#N/A,FALSE,"BE-001";#N/A,#N/A,FALSE,"CA-001";#N/A,#N/A,FALSE,"CY-001";#N/A,#N/A,FALSE,"CU-001";#N/A,#N/A,FALSE,"D-001";#N/A,#N/A,FALSE,"D-002";#N/A,#N/A,FALSE,"DH-001";#N/A,#N/A,FALSE,"DU-001";#N/A,#N/A,FALSE,"E-001";#N/A,#N/A,FALSE,"E-002";#N/A,#N/A,FALSE,"E-003";#N/A,#N/A,FALSE,"E-004";#N/A,#N/A,FALSE,"E-005";#N/A,#N/A,FALSE,"E-006";#N/A,#N/A,FALSE,"E-007";#N/A,#N/A,FALSE,"EH-001";#N/A,#N/A,FALSE,"EL-001";#N/A,#N/A,FALSE,"F-001";#N/A,#N/A,FALSE,"F-002";#N/A,#N/A,FALSE,"FI-001";#N/A,#N/A,FALSE,"J-001";#N/A,#N/A,FALSE,"J-002";#N/A,#N/A,FALSE,"N2-001";#N/A,#N/A,FALSE,"PT-001";#N/A,#N/A,FALSE,"R-001";#N/A,#N/A,FALSE,"SI-001";#N/A,#N/A,FALSE,"SM-001";#N/A,#N/A,FALSE,"T-001";#N/A,#N/A,FALSE,"T-002";#N/A,#N/A,FALSE,"T-003";#N/A,#N/A,FALSE,"TO-001";#N/A,#N/A,FALSE,"X-002";#N/A,#N/A,FALSE,"X-003";#N/A,#N/A,FALSE,"S_STR"}</definedName>
    <definedName name="wrn.CBA_ST." hidden="1">{#N/A,#N/A,FALSE,"BE-001";#N/A,#N/A,FALSE,"CA-001";#N/A,#N/A,FALSE,"CY-001";#N/A,#N/A,FALSE,"CU-001";#N/A,#N/A,FALSE,"D-001";#N/A,#N/A,FALSE,"D-002";#N/A,#N/A,FALSE,"DH-001";#N/A,#N/A,FALSE,"DU-001";#N/A,#N/A,FALSE,"E-001";#N/A,#N/A,FALSE,"E-002";#N/A,#N/A,FALSE,"E-003";#N/A,#N/A,FALSE,"E-004";#N/A,#N/A,FALSE,"E-005";#N/A,#N/A,FALSE,"E-006";#N/A,#N/A,FALSE,"E-007";#N/A,#N/A,FALSE,"EH-001";#N/A,#N/A,FALSE,"EL-001";#N/A,#N/A,FALSE,"F-001";#N/A,#N/A,FALSE,"F-002";#N/A,#N/A,FALSE,"FI-001";#N/A,#N/A,FALSE,"J-001";#N/A,#N/A,FALSE,"J-002";#N/A,#N/A,FALSE,"N2-001";#N/A,#N/A,FALSE,"PT-001";#N/A,#N/A,FALSE,"R-001";#N/A,#N/A,FALSE,"SI-001";#N/A,#N/A,FALSE,"SM-001";#N/A,#N/A,FALSE,"T-001";#N/A,#N/A,FALSE,"T-002";#N/A,#N/A,FALSE,"T-003";#N/A,#N/A,FALSE,"TO-001";#N/A,#N/A,FALSE,"X-002";#N/A,#N/A,FALSE,"X-003";#N/A,#N/A,FALSE,"S_STR"}</definedName>
    <definedName name="wrn.consumable." localSheetId="2" hidden="1">{#N/A,#N/A,FALSE,"consu_cover";#N/A,#N/A,FALSE,"consu_strategy";#N/A,#N/A,FALSE,"consu_flow";#N/A,#N/A,FALSE,"Summary_reqmt";#N/A,#N/A,FALSE,"field_ppg";#N/A,#N/A,FALSE,"ppg_shop";#N/A,#N/A,FALSE,"strl";#N/A,#N/A,FALSE,"tankages";#N/A,#N/A,FALSE,"gases"}</definedName>
    <definedName name="wrn.consumable." hidden="1">{#N/A,#N/A,FALSE,"consu_cover";#N/A,#N/A,FALSE,"consu_strategy";#N/A,#N/A,FALSE,"consu_flow";#N/A,#N/A,FALSE,"Summary_reqmt";#N/A,#N/A,FALSE,"field_ppg";#N/A,#N/A,FALSE,"ppg_shop";#N/A,#N/A,FALSE,"strl";#N/A,#N/A,FALSE,"tankages";#N/A,#N/A,FALSE,"gases"}</definedName>
    <definedName name="wrn.COST_SHEETS." localSheetId="2" hidden="1">{#N/A,#N/A,FALSE,"WBS 1.06";#N/A,#N/A,FALSE,"WBS 1.14";#N/A,#N/A,FALSE,"WBS 1.17";#N/A,#N/A,FALSE,"WBS 1.18"}</definedName>
    <definedName name="wrn.COST_SHEETS." hidden="1">{#N/A,#N/A,FALSE,"WBS 1.06";#N/A,#N/A,FALSE,"WBS 1.14";#N/A,#N/A,FALSE,"WBS 1.17";#N/A,#N/A,FALSE,"WBS 1.18"}</definedName>
    <definedName name="wrn.elect." localSheetId="2" hidden="1">{"peisbl",#N/A,FALSE,"PPMAN1";"pesub",#N/A,FALSE,"PPMAN1";"megisb",#N/A,FALSE,"MEGMAN";"megii",#N/A,FALSE,"MEGMAN";"arom1",#N/A,FALSE,"aroman";"cover",#N/A,FALSE,"COVER.XLS";"elec1",#N/A,FALSE,"WPR1";"fw",#N/A,FALSE,"OSBLMAN";"md",#N/A,FALSE,"OSBLMAN";"tf",#N/A,FALSE,"OSBLMAN";"elect3",#N/A,FALSE,"WPR1";"mrs1",#N/A,FALSE,"mrsman";"mrs2",#N/A,FALSE,"mrsman";"sp1",#N/A,FALSE,"SPRMAN";"sp2",#N/A,FALSE,"SPRMAN"}</definedName>
    <definedName name="wrn.elect." hidden="1">{"peisbl",#N/A,FALSE,"PPMAN1";"pesub",#N/A,FALSE,"PPMAN1";"megisb",#N/A,FALSE,"MEGMAN";"megii",#N/A,FALSE,"MEGMAN";"arom1",#N/A,FALSE,"aroman";"cover",#N/A,FALSE,"COVER.XLS";"elec1",#N/A,FALSE,"WPR1";"fw",#N/A,FALSE,"OSBLMAN";"md",#N/A,FALSE,"OSBLMAN";"tf",#N/A,FALSE,"OSBLMAN";"elect3",#N/A,FALSE,"WPR1";"mrs1",#N/A,FALSE,"mrsman";"mrs2",#N/A,FALSE,"mrsman";"sp1",#N/A,FALSE,"SPRMAN";"sp2",#N/A,FALSE,"SPRMAN"}</definedName>
    <definedName name="wrn.Equipment._.List." localSheetId="2" hidden="1">{#N/A,#N/A,TRUE,"COVERSHEET";#N/A,#N/A,TRUE,"LEGEND";#N/A,#N/A,TRUE,"LIST"}</definedName>
    <definedName name="wrn.Equipment._.List." hidden="1">{#N/A,#N/A,TRUE,"COVERSHEET";#N/A,#N/A,TRUE,"LEGEND";#N/A,#N/A,TRUE,"LIST"}</definedName>
    <definedName name="wrn.Full._.Report." localSheetId="2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wrn.Full._.Report.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wrn.homhschedule." localSheetId="2" hidden="1">{"homhschedule",#N/A,FALSE,"HOME OFFICE"}</definedName>
    <definedName name="wrn.homhschedule." hidden="1">{"homhschedule",#N/A,FALSE,"HOME OFFICE"}</definedName>
    <definedName name="wrn.LDT." localSheetId="2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.LDT.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.PAGE2." localSheetId="2" hidden="1">{#N/A,#N/A,FALSE,"PIPE-FAC";#N/A,#N/A,FALSE,"PIPE-FAC"}</definedName>
    <definedName name="wrn.PAGE2." hidden="1">{#N/A,#N/A,FALSE,"PIPE-FAC";#N/A,#N/A,FALSE,"PIPE-FAC"}</definedName>
    <definedName name="wrn.piping." localSheetId="2" hidden="1">{#N/A,#N/A,FALSE,"Pipg_cover";#N/A,#N/A,FALSE,"Pipe-mat";#N/A,#N/A,FALSE,"piplqd";#N/A,#N/A,FALSE,"planload";#N/A,#N/A,FALSE,"pipload";#N/A,#N/A,FALSE,"cumic";#N/A,#N/A,FALSE,"cumliq";#N/A,#N/A,FALSE,"cumcont";#N/A,#N/A,FALSE,"contmonth";"PLAN",#N/A,FALSE,"oresreqsum";"GRA1",#N/A,FALSE,"oresreqsum";"GRA2",#N/A,FALSE,"oresreqsum";#N/A,#N/A,FALSE,"welders";"PLAN",#N/A,FALSE,"eccsum";"GRA1",#N/A,FALSE,"eccsum";"GRA2",#N/A,FALSE,"eccsum";"PLAN",#N/A,FALSE,"dodsalsum";"grap1",#N/A,FALSE,"dodsalsum";"graph2",#N/A,FALSE,"dodsalsum";"PLAN",#N/A,FALSE,"b&amp;rsum";"graph1",#N/A,FALSE,"b&amp;rsum";"graph2",#N/A,FALSE,"b&amp;rsum";"PLAN",#N/A,FALSE,"petronsum";"graph1",#N/A,FALSE,"petronsum";"graph2",#N/A,FALSE,"petronsum";"PLAN",#N/A,FALSE,"gdcsum";"graph1",#N/A,FALSE,"gdcsum";"graph2",#N/A,FALSE,"gdcsum";#N/A,#N/A,FALSE,"ubelsum";"PLAN",#N/A,FALSE,"othersum";"GRA1",#N/A,FALSE,"othersum";"GRA2",#N/A,FALSE,"othersum"}</definedName>
    <definedName name="wrn.piping." hidden="1">{#N/A,#N/A,FALSE,"Pipg_cover";#N/A,#N/A,FALSE,"Pipe-mat";#N/A,#N/A,FALSE,"piplqd";#N/A,#N/A,FALSE,"planload";#N/A,#N/A,FALSE,"pipload";#N/A,#N/A,FALSE,"cumic";#N/A,#N/A,FALSE,"cumliq";#N/A,#N/A,FALSE,"cumcont";#N/A,#N/A,FALSE,"contmonth";"PLAN",#N/A,FALSE,"oresreqsum";"GRA1",#N/A,FALSE,"oresreqsum";"GRA2",#N/A,FALSE,"oresreqsum";#N/A,#N/A,FALSE,"welders";"PLAN",#N/A,FALSE,"eccsum";"GRA1",#N/A,FALSE,"eccsum";"GRA2",#N/A,FALSE,"eccsum";"PLAN",#N/A,FALSE,"dodsalsum";"grap1",#N/A,FALSE,"dodsalsum";"graph2",#N/A,FALSE,"dodsalsum";"PLAN",#N/A,FALSE,"b&amp;rsum";"graph1",#N/A,FALSE,"b&amp;rsum";"graph2",#N/A,FALSE,"b&amp;rsum";"PLAN",#N/A,FALSE,"petronsum";"graph1",#N/A,FALSE,"petronsum";"graph2",#N/A,FALSE,"petronsum";"PLAN",#N/A,FALSE,"gdcsum";"graph1",#N/A,FALSE,"gdcsum";"graph2",#N/A,FALSE,"gdcsum";#N/A,#N/A,FALSE,"ubelsum";"PLAN",#N/A,FALSE,"othersum";"GRA1",#N/A,FALSE,"othersum";"GRA2",#N/A,FALSE,"othersum"}</definedName>
    <definedName name="wrn.PRINTALL." localSheetId="2" hidden="1">{#N/A,#N/A,FALSE,"Caies";#N/A,#N/A,FALSE,"FIELD LENGTHS";#N/A,#N/A,FALSE,"CAIES REF";#N/A,#N/A,FALSE,"RelDPT01.xls"}</definedName>
    <definedName name="wrn.PRINTALL." hidden="1">{#N/A,#N/A,FALSE,"Caies";#N/A,#N/A,FALSE,"FIELD LENGTHS";#N/A,#N/A,FALSE,"CAIES REF";#N/A,#N/A,FALSE,"RelDPT01.xls"}</definedName>
    <definedName name="wrn.PrintallD." localSheetId="2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wrn.PrintallD.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wrn.PrintallG." localSheetId="2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wrn.PrintallG.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wrn.RCC." localSheetId="2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wrn.RCC.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wrn.report." localSheetId="2" hidden="1">{#N/A,#N/A,FALSE,"COVER.XLS";#N/A,#N/A,FALSE,"RACT1.XLS";#N/A,#N/A,FALSE,"RACT2.XLS";#N/A,#N/A,FALSE,"ECCMP";#N/A,#N/A,FALSE,"WELDER.XLS"}</definedName>
    <definedName name="wrn.report." hidden="1">{#N/A,#N/A,FALSE,"COVER.XLS";#N/A,#N/A,FALSE,"RACT1.XLS";#N/A,#N/A,FALSE,"RACT2.XLS";#N/A,#N/A,FALSE,"ECCMP";#N/A,#N/A,FALSE,"WELDER.XLS"}</definedName>
    <definedName name="wrn.report1" localSheetId="2" hidden="1">{#N/A,#N/A,FALSE,"COVER.XLS";#N/A,#N/A,FALSE,"RACT1.XLS";#N/A,#N/A,FALSE,"RACT2.XLS";#N/A,#N/A,FALSE,"ECCMP";#N/A,#N/A,FALSE,"WELDER.XLS"}</definedName>
    <definedName name="wrn.report1" hidden="1">{#N/A,#N/A,FALSE,"COVER.XLS";#N/A,#N/A,FALSE,"RACT1.XLS";#N/A,#N/A,FALSE,"RACT2.XLS";#N/A,#N/A,FALSE,"ECCMP";#N/A,#N/A,FALSE,"WELDER.XLS"}</definedName>
    <definedName name="wrn.RPLINS." localSheetId="2" hidden="1">{#N/A,#N/A,FALSE,"str_title";#N/A,#N/A,FALSE,"SUM";#N/A,#N/A,FALSE,"Scope";#N/A,#N/A,FALSE,"PIE-Jn";#N/A,#N/A,FALSE,"PIE-Jn_Hz";#N/A,#N/A,FALSE,"Liq_Plan";#N/A,#N/A,FALSE,"S_Curve";#N/A,#N/A,FALSE,"Liq_Prof";#N/A,#N/A,FALSE,"Man_Pwr";#N/A,#N/A,FALSE,"Man_Prof"}</definedName>
    <definedName name="wrn.RPLINS." hidden="1">{#N/A,#N/A,FALSE,"str_title";#N/A,#N/A,FALSE,"SUM";#N/A,#N/A,FALSE,"Scope";#N/A,#N/A,FALSE,"PIE-Jn";#N/A,#N/A,FALSE,"PIE-Jn_Hz";#N/A,#N/A,FALSE,"Liq_Plan";#N/A,#N/A,FALSE,"S_Curve";#N/A,#N/A,FALSE,"Liq_Prof";#N/A,#N/A,FALSE,"Man_Pwr";#N/A,#N/A,FALSE,"Man_Prof"}</definedName>
    <definedName name="wrn.struckgi." localSheetId="2" hidden="1">{#N/A,#N/A,TRUE,"arnitower";#N/A,#N/A,TRUE,"arnigarage "}</definedName>
    <definedName name="wrn.struckgi." hidden="1">{#N/A,#N/A,TRUE,"arnitower";#N/A,#N/A,TRUE,"arnigarage "}</definedName>
    <definedName name="wrn.SUM." localSheetId="2" hidden="1">{"SUM1",#N/A,TRUE,"SUMAVGM";"SUM2",#N/A,TRUE,"SUMAVGM"}</definedName>
    <definedName name="wrn.SUM." hidden="1">{"SUM1",#N/A,TRUE,"SUMAVGM";"SUM2",#N/A,TRUE,"SUMAVGM"}</definedName>
    <definedName name="wrn.summ1" localSheetId="2" hidden="1">{#N/A,#N/A,FALSE,"COVER1.XLS ";#N/A,#N/A,FALSE,"RACT1.XLS";#N/A,#N/A,FALSE,"RACT2.XLS";#N/A,#N/A,FALSE,"ECCMP";#N/A,#N/A,FALSE,"WELDER.XLS"}</definedName>
    <definedName name="wrn.summ1" hidden="1">{#N/A,#N/A,FALSE,"COVER1.XLS ";#N/A,#N/A,FALSE,"RACT1.XLS";#N/A,#N/A,FALSE,"RACT2.XLS";#N/A,#N/A,FALSE,"ECCMP";#N/A,#N/A,FALSE,"WELDER.XLS"}</definedName>
    <definedName name="wrn.summary." localSheetId="2" hidden="1">{#N/A,#N/A,FALSE,"COVER1.XLS ";#N/A,#N/A,FALSE,"RACT1.XLS";#N/A,#N/A,FALSE,"RACT2.XLS";#N/A,#N/A,FALSE,"ECCMP";#N/A,#N/A,FALSE,"WELDER.XLS"}</definedName>
    <definedName name="wrn.summary." hidden="1">{#N/A,#N/A,FALSE,"COVER1.XLS ";#N/A,#N/A,FALSE,"RACT1.XLS";#N/A,#N/A,FALSE,"RACT2.XLS";#N/A,#N/A,FALSE,"ECCMP";#N/A,#N/A,FALSE,"WELDER.XLS"}</definedName>
    <definedName name="WRN0" localSheetId="2" hidden="1">{#N/A,#N/A,FALSE,"COVER1.XLS ";#N/A,#N/A,FALSE,"RACT1.XLS";#N/A,#N/A,FALSE,"RACT2.XLS";#N/A,#N/A,FALSE,"ECCMP";#N/A,#N/A,FALSE,"WELDER.XLS"}</definedName>
    <definedName name="WRN0" hidden="1">{#N/A,#N/A,FALSE,"COVER1.XLS ";#N/A,#N/A,FALSE,"RACT1.XLS";#N/A,#N/A,FALSE,"RACT2.XLS";#N/A,#N/A,FALSE,"ECCMP";#N/A,#N/A,FALSE,"WELDER.XLS"}</definedName>
    <definedName name="WRN2.LDT" localSheetId="2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localSheetId="2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sgz" localSheetId="2" hidden="1">{#N/A,#N/A,FALSE,"COVER1.XLS ";#N/A,#N/A,FALSE,"RACT1.XLS";#N/A,#N/A,FALSE,"RACT2.XLS";#N/A,#N/A,FALSE,"ECCMP";#N/A,#N/A,FALSE,"WELDER.XLS"}</definedName>
    <definedName name="wsgz" hidden="1">{#N/A,#N/A,FALSE,"COVER1.XLS ";#N/A,#N/A,FALSE,"RACT1.XLS";#N/A,#N/A,FALSE,"RACT2.XLS";#N/A,#N/A,FALSE,"ECCMP";#N/A,#N/A,FALSE,"WELDER.XLS"}</definedName>
    <definedName name="ww" hidden="1">#REF!</definedName>
    <definedName name="WWW" localSheetId="2" hidden="1">{#N/A,#N/A,FALSE,"CCTV"}</definedName>
    <definedName name="WWW" hidden="1">{#N/A,#N/A,FALSE,"CCTV"}</definedName>
    <definedName name="WWWW" localSheetId="2" hidden="1">{#N/A,#N/A,FALSE,"COVER.XLS";#N/A,#N/A,FALSE,"RACT1.XLS";#N/A,#N/A,FALSE,"RACT2.XLS";#N/A,#N/A,FALSE,"ECCMP";#N/A,#N/A,FALSE,"WELDER.XLS"}</definedName>
    <definedName name="WWWW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" hidden="1">[29]CIV!#REF!</definedName>
    <definedName name="xc" localSheetId="2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xc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XCZCZ" localSheetId="2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XCZCZ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xssds" localSheetId="2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xssds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XYA1" localSheetId="2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localSheetId="2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Y" localSheetId="2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Y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yrdtytyt" localSheetId="2" hidden="1">{#N/A,#N/A,FALSE,"CCTV"}</definedName>
    <definedName name="yrdtytyt" hidden="1">{#N/A,#N/A,FALSE,"CCTV"}</definedName>
    <definedName name="YU" localSheetId="2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YU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yy" hidden="1">#REF!</definedName>
    <definedName name="yyyy" localSheetId="2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yyyy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z" hidden="1">[12]Mofid!#REF!</definedName>
    <definedName name="Z_01F76B44_B3BD_4191_9E88_77A7B5CB4293_.wvu.Cols" hidden="1">#REF!</definedName>
    <definedName name="Z_18B48267_98B1_45A6_9528_52BFD8A7D248_.wvu.Cols" hidden="1">#REF!</definedName>
    <definedName name="Z_18B48267_98B1_45A6_9528_52BFD8A7D248_.wvu.Rows" hidden="1">#REF!</definedName>
    <definedName name="Z_39D58EDC_ABD1_47AE_93DD_6C1B716748D8_.wvu.Cols" hidden="1">#REF!</definedName>
    <definedName name="Z_39D58EDC_ABD1_47AE_93DD_6C1B716748D8_.wvu.Rows" hidden="1">#REF!</definedName>
    <definedName name="Z_55B2B401_40FF_11D4_B46C_C591E163DF7D_.wvu.FilterData" hidden="1">#REF!</definedName>
    <definedName name="Z_55B2B401_40FF_11D4_B46C_C591E163DF7D_.wvu.PrintArea" hidden="1">#REF!</definedName>
    <definedName name="Z_55B2B401_40FF_11D4_B46C_C591E163DF7D_.wvu.PrintTitles" hidden="1">#REF!</definedName>
    <definedName name="Z_5DAA32D0_09F6_4FDF_94A2_CFAA24AB33A4_.wvu.PrintArea" hidden="1">#REF!</definedName>
    <definedName name="Z_5DAA32D0_09F6_4FDF_94A2_CFAA24AB33A4_.wvu.Rows" hidden="1">#REF!,#REF!</definedName>
    <definedName name="Z_626E5880_0FD0_11D4_9421_FA940303BD50_.wvu.Cols" hidden="1">#REF!</definedName>
    <definedName name="Z_7D05131E_03C9_48A4_961E_8D73394D7FCE_.wvu.Cols" hidden="1">[30]COVER!$D$1:$D$65536,[30]COVER!$F$1:$F$65536,[30]COVER!$H$1:$H$65536,[30]COVER!$J$1:$J$65536</definedName>
    <definedName name="Z_8DFFF6E8_93D4_44F1_9218_8186057915DA_.wvu.Cols" hidden="1">[30]COVER!$D$1:$D$65536,[30]COVER!$F$1:$F$65536,[30]COVER!$H$1:$H$65536,[30]COVER!$J$1:$J$65536</definedName>
    <definedName name="Z_A233D346_2F1B_40EC_8438_B0069D29ED74_.wvu.Cols" hidden="1">#REF!</definedName>
    <definedName name="Z_A233D346_2F1B_40EC_8438_B0069D29ED74_.wvu.Rows" hidden="1">#REF!</definedName>
    <definedName name="Z_AC21A486_6894_4335_9240_33B237285466_.wvu.PrintArea" hidden="1">#REF!</definedName>
    <definedName name="Z_AC21A486_6894_4335_9240_33B237285466_.wvu.Rows" hidden="1">#REF!,#REF!</definedName>
    <definedName name="Z_F861AF91_E2FB_42DB_962D_0B9CE58B5E71_.wvu.Cols" hidden="1">#REF!</definedName>
    <definedName name="Z_F861AF91_E2FB_42DB_962D_0B9CE58B5E71_.wvu.Rows" hidden="1">#REF!</definedName>
    <definedName name="Z_FEA6A543_88CE_49E9_9F5C_F569E8A1EA3D_.wvu.PrintArea" hidden="1">#REF!</definedName>
    <definedName name="Z_FEA6A543_88CE_49E9_9F5C_F569E8A1EA3D_.wvu.Rows" hidden="1">#REF!,#REF!</definedName>
    <definedName name="zcxvb" hidden="1">#REF!</definedName>
    <definedName name="zep" localSheetId="2" hidden="1">{#N/A,#N/A,FALSE,"Pipg_cover";#N/A,#N/A,FALSE,"Pipe-mat";#N/A,#N/A,FALSE,"piplqd";#N/A,#N/A,FALSE,"planload";#N/A,#N/A,FALSE,"pipload";#N/A,#N/A,FALSE,"cumic";#N/A,#N/A,FALSE,"cumliq";#N/A,#N/A,FALSE,"cumcont";#N/A,#N/A,FALSE,"contmonth";"PLAN",#N/A,FALSE,"oresreqsum";"GRA1",#N/A,FALSE,"oresreqsum";"GRA2",#N/A,FALSE,"oresreqsum";#N/A,#N/A,FALSE,"welders";"PLAN",#N/A,FALSE,"eccsum";"GRA1",#N/A,FALSE,"eccsum";"GRA2",#N/A,FALSE,"eccsum";"PLAN",#N/A,FALSE,"dodsalsum";"grap1",#N/A,FALSE,"dodsalsum";"graph2",#N/A,FALSE,"dodsalsum";"PLAN",#N/A,FALSE,"b&amp;rsum";"graph1",#N/A,FALSE,"b&amp;rsum";"graph2",#N/A,FALSE,"b&amp;rsum";"PLAN",#N/A,FALSE,"petronsum";"graph1",#N/A,FALSE,"petronsum";"graph2",#N/A,FALSE,"petronsum";"PLAN",#N/A,FALSE,"gdcsum";"graph1",#N/A,FALSE,"gdcsum";"graph2",#N/A,FALSE,"gdcsum";#N/A,#N/A,FALSE,"ubelsum";"PLAN",#N/A,FALSE,"othersum";"GRA1",#N/A,FALSE,"othersum";"GRA2",#N/A,FALSE,"othersum"}</definedName>
    <definedName name="zep" hidden="1">{#N/A,#N/A,FALSE,"Pipg_cover";#N/A,#N/A,FALSE,"Pipe-mat";#N/A,#N/A,FALSE,"piplqd";#N/A,#N/A,FALSE,"planload";#N/A,#N/A,FALSE,"pipload";#N/A,#N/A,FALSE,"cumic";#N/A,#N/A,FALSE,"cumliq";#N/A,#N/A,FALSE,"cumcont";#N/A,#N/A,FALSE,"contmonth";"PLAN",#N/A,FALSE,"oresreqsum";"GRA1",#N/A,FALSE,"oresreqsum";"GRA2",#N/A,FALSE,"oresreqsum";#N/A,#N/A,FALSE,"welders";"PLAN",#N/A,FALSE,"eccsum";"GRA1",#N/A,FALSE,"eccsum";"GRA2",#N/A,FALSE,"eccsum";"PLAN",#N/A,FALSE,"dodsalsum";"grap1",#N/A,FALSE,"dodsalsum";"graph2",#N/A,FALSE,"dodsalsum";"PLAN",#N/A,FALSE,"b&amp;rsum";"graph1",#N/A,FALSE,"b&amp;rsum";"graph2",#N/A,FALSE,"b&amp;rsum";"PLAN",#N/A,FALSE,"petronsum";"graph1",#N/A,FALSE,"petronsum";"graph2",#N/A,FALSE,"petronsum";"PLAN",#N/A,FALSE,"gdcsum";"graph1",#N/A,FALSE,"gdcsum";"graph2",#N/A,FALSE,"gdcsum";#N/A,#N/A,FALSE,"ubelsum";"PLAN",#N/A,FALSE,"othersum";"GRA1",#N/A,FALSE,"othersum";"GRA2",#N/A,FALSE,"othersum"}</definedName>
    <definedName name="zse" localSheetId="2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zse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zsfs" localSheetId="2" hidden="1">{#N/A,#N/A,FALSE,"COVER.XLS";#N/A,#N/A,FALSE,"RACT1.XLS";#N/A,#N/A,FALSE,"RACT2.XLS";#N/A,#N/A,FALSE,"ECCMP";#N/A,#N/A,FALSE,"WELDER.XLS"}</definedName>
    <definedName name="zsfs" hidden="1">{#N/A,#N/A,FALSE,"COVER.XLS";#N/A,#N/A,FALSE,"RACT1.XLS";#N/A,#N/A,FALSE,"RACT2.XLS";#N/A,#N/A,FALSE,"ECCMP";#N/A,#N/A,FALSE,"WELDER.XLS"}</definedName>
    <definedName name="zx" localSheetId="2" hidden="1">{#N/A,#N/A,FALSE,"RCC_cover";#N/A,#N/A,FALSE,"philoshophy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zx" hidden="1">{#N/A,#N/A,FALSE,"RCC_cover";#N/A,#N/A,FALSE,"philoshophy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zz" localSheetId="2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zz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ذدئ" localSheetId="2" hidden="1">{#N/A,#N/A,FALSE,"BE-001";#N/A,#N/A,FALSE,"CA-001";#N/A,#N/A,FALSE,"CY-001";#N/A,#N/A,FALSE,"CU-001";#N/A,#N/A,FALSE,"D-001";#N/A,#N/A,FALSE,"D-002";#N/A,#N/A,FALSE,"DH-001";#N/A,#N/A,FALSE,"DU-001";#N/A,#N/A,FALSE,"E-001";#N/A,#N/A,FALSE,"E-002";#N/A,#N/A,FALSE,"E-003";#N/A,#N/A,FALSE,"E-004";#N/A,#N/A,FALSE,"E-005";#N/A,#N/A,FALSE,"E-006";#N/A,#N/A,FALSE,"E-007";#N/A,#N/A,FALSE,"EH-001";#N/A,#N/A,FALSE,"EL-001";#N/A,#N/A,FALSE,"F-001";#N/A,#N/A,FALSE,"F-002";#N/A,#N/A,FALSE,"FI-001";#N/A,#N/A,FALSE,"J-001";#N/A,#N/A,FALSE,"J-002";#N/A,#N/A,FALSE,"N2-001";#N/A,#N/A,FALSE,"PT-001";#N/A,#N/A,FALSE,"R-001";#N/A,#N/A,FALSE,"SI-001";#N/A,#N/A,FALSE,"SM-001";#N/A,#N/A,FALSE,"T-001";#N/A,#N/A,FALSE,"T-002";#N/A,#N/A,FALSE,"T-003";#N/A,#N/A,FALSE,"TO-001";#N/A,#N/A,FALSE,"X-002";#N/A,#N/A,FALSE,"X-003";#N/A,#N/A,FALSE,"S_STR"}</definedName>
    <definedName name="ذدئ" hidden="1">{#N/A,#N/A,FALSE,"BE-001";#N/A,#N/A,FALSE,"CA-001";#N/A,#N/A,FALSE,"CY-001";#N/A,#N/A,FALSE,"CU-001";#N/A,#N/A,FALSE,"D-001";#N/A,#N/A,FALSE,"D-002";#N/A,#N/A,FALSE,"DH-001";#N/A,#N/A,FALSE,"DU-001";#N/A,#N/A,FALSE,"E-001";#N/A,#N/A,FALSE,"E-002";#N/A,#N/A,FALSE,"E-003";#N/A,#N/A,FALSE,"E-004";#N/A,#N/A,FALSE,"E-005";#N/A,#N/A,FALSE,"E-006";#N/A,#N/A,FALSE,"E-007";#N/A,#N/A,FALSE,"EH-001";#N/A,#N/A,FALSE,"EL-001";#N/A,#N/A,FALSE,"F-001";#N/A,#N/A,FALSE,"F-002";#N/A,#N/A,FALSE,"FI-001";#N/A,#N/A,FALSE,"J-001";#N/A,#N/A,FALSE,"J-002";#N/A,#N/A,FALSE,"N2-001";#N/A,#N/A,FALSE,"PT-001";#N/A,#N/A,FALSE,"R-001";#N/A,#N/A,FALSE,"SI-001";#N/A,#N/A,FALSE,"SM-001";#N/A,#N/A,FALSE,"T-001";#N/A,#N/A,FALSE,"T-002";#N/A,#N/A,FALSE,"T-003";#N/A,#N/A,FALSE,"TO-001";#N/A,#N/A,FALSE,"X-002";#N/A,#N/A,FALSE,"X-003";#N/A,#N/A,FALSE,"S_STR"}</definedName>
    <definedName name="سسسس" localSheetId="2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سسسس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سش" localSheetId="2" hidden="1">{"LER6",#N/A,TRUE,"building";"TB",#N/A,TRUE,"building";"WWR",#N/A,TRUE,"building";"LTR",#N/A,TRUE,"building";"LER5",#N/A,TRUE,"building";"LER2",#N/A,TRUE,"building";"LER1",#N/A,TRUE,"building";"LCCR",#N/A,TRUE,"building";"LAB",#N/A,TRUE,"building";"CCR",#N/A,TRUE,"building"}</definedName>
    <definedName name="سش" hidden="1">{"LER6",#N/A,TRUE,"building";"TB",#N/A,TRUE,"building";"WWR",#N/A,TRUE,"building";"LTR",#N/A,TRUE,"building";"LER5",#N/A,TRUE,"building";"LER2",#N/A,TRUE,"building";"LER1",#N/A,TRUE,"building";"LCCR",#N/A,TRUE,"building";"LAB",#N/A,TRUE,"building";"CCR",#N/A,TRUE,"building"}</definedName>
    <definedName name="ص" hidden="1">#REF!</definedName>
    <definedName name="صورتمجلس1" localSheetId="2" hidden="1">{"'مشخصات'!$G$14"}</definedName>
    <definedName name="صورتمجلس1" hidden="1">{"'مشخصات'!$G$14"}</definedName>
    <definedName name="قق" hidden="1">#REF!</definedName>
    <definedName name="م" hidden="1">#REF!</definedName>
    <definedName name="مم" localSheetId="2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مم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상각비2" hidden="1">#REF!</definedName>
    <definedName name="조직표현장" hidden="1">'[31]간접비 총괄표'!$I$10:$I$1248</definedName>
  </definedNames>
  <calcPr calcId="152511"/>
</workbook>
</file>

<file path=xl/calcChain.xml><?xml version="1.0" encoding="utf-8"?>
<calcChain xmlns="http://schemas.openxmlformats.org/spreadsheetml/2006/main">
  <c r="I172" i="35" l="1"/>
  <c r="E172" i="35"/>
  <c r="F172" i="35" s="1"/>
  <c r="I171" i="35"/>
  <c r="I170" i="35"/>
  <c r="H169" i="35"/>
  <c r="G169" i="35"/>
  <c r="I168" i="35"/>
  <c r="I167" i="35"/>
  <c r="H166" i="35"/>
  <c r="G166" i="35"/>
  <c r="I165" i="35"/>
  <c r="I164" i="35"/>
  <c r="H163" i="35"/>
  <c r="G163" i="35"/>
  <c r="I162" i="35"/>
  <c r="I161" i="35"/>
  <c r="H160" i="35"/>
  <c r="G160" i="35"/>
  <c r="I159" i="35"/>
  <c r="I158" i="35"/>
  <c r="H157" i="35"/>
  <c r="G157" i="35"/>
  <c r="I156" i="35"/>
  <c r="I155" i="35"/>
  <c r="H154" i="35"/>
  <c r="G154" i="35"/>
  <c r="I153" i="35"/>
  <c r="I152" i="35"/>
  <c r="H151" i="35"/>
  <c r="G151" i="35"/>
  <c r="I150" i="35"/>
  <c r="I149" i="35"/>
  <c r="H148" i="35"/>
  <c r="G148" i="35"/>
  <c r="I147" i="35"/>
  <c r="I146" i="35"/>
  <c r="H145" i="35"/>
  <c r="G145" i="35"/>
  <c r="I144" i="35"/>
  <c r="I143" i="35"/>
  <c r="H142" i="35"/>
  <c r="G142" i="35"/>
  <c r="I141" i="35"/>
  <c r="I140" i="35"/>
  <c r="H139" i="35"/>
  <c r="G139" i="35"/>
  <c r="I138" i="35"/>
  <c r="I137" i="35"/>
  <c r="H136" i="35"/>
  <c r="G136" i="35"/>
  <c r="I135" i="35"/>
  <c r="I134" i="35"/>
  <c r="H133" i="35"/>
  <c r="G133" i="35"/>
  <c r="I132" i="35"/>
  <c r="I131" i="35"/>
  <c r="H130" i="35"/>
  <c r="G130" i="35"/>
  <c r="I129" i="35"/>
  <c r="I128" i="35"/>
  <c r="H127" i="35"/>
  <c r="G127" i="35"/>
  <c r="I126" i="35"/>
  <c r="I125" i="35"/>
  <c r="H124" i="35"/>
  <c r="G124" i="35"/>
  <c r="I123" i="35"/>
  <c r="I122" i="35"/>
  <c r="H121" i="35"/>
  <c r="G121" i="35"/>
  <c r="I120" i="35"/>
  <c r="I119" i="35"/>
  <c r="H118" i="35"/>
  <c r="G118" i="35"/>
  <c r="I117" i="35"/>
  <c r="I116" i="35"/>
  <c r="H115" i="35"/>
  <c r="G115" i="35"/>
  <c r="I114" i="35"/>
  <c r="I113" i="35"/>
  <c r="H112" i="35"/>
  <c r="G112" i="35"/>
  <c r="I111" i="35"/>
  <c r="I110" i="35"/>
  <c r="H109" i="35"/>
  <c r="G109" i="35"/>
  <c r="I108" i="35"/>
  <c r="I107" i="35"/>
  <c r="H106" i="35"/>
  <c r="G106" i="35"/>
  <c r="I105" i="35"/>
  <c r="I104" i="35"/>
  <c r="H103" i="35"/>
  <c r="G103" i="35"/>
  <c r="I102" i="35"/>
  <c r="I101" i="35"/>
  <c r="H100" i="35"/>
  <c r="G100" i="35"/>
  <c r="I99" i="35"/>
  <c r="I98" i="35"/>
  <c r="H97" i="35"/>
  <c r="G97" i="35"/>
  <c r="I96" i="35"/>
  <c r="I95" i="35"/>
  <c r="H94" i="35"/>
  <c r="G94" i="35"/>
  <c r="I93" i="35"/>
  <c r="I92" i="35"/>
  <c r="H91" i="35"/>
  <c r="G91" i="35"/>
  <c r="I90" i="35"/>
  <c r="I89" i="35"/>
  <c r="H88" i="35"/>
  <c r="G88" i="35"/>
  <c r="E86" i="35"/>
  <c r="E166" i="35" s="1"/>
  <c r="I85" i="35"/>
  <c r="H84" i="35"/>
  <c r="G84" i="35"/>
  <c r="I83" i="35"/>
  <c r="H82" i="35"/>
  <c r="G82" i="35"/>
  <c r="I81" i="35"/>
  <c r="I80" i="35"/>
  <c r="H79" i="35"/>
  <c r="G79" i="35"/>
  <c r="I77" i="35"/>
  <c r="I76" i="35"/>
  <c r="H75" i="35"/>
  <c r="G75" i="35"/>
  <c r="I74" i="35"/>
  <c r="I73" i="35"/>
  <c r="I72" i="35"/>
  <c r="I71" i="35"/>
  <c r="I70" i="35"/>
  <c r="I69" i="35"/>
  <c r="I68" i="35"/>
  <c r="I67" i="35"/>
  <c r="I66" i="35"/>
  <c r="I65" i="35"/>
  <c r="I64" i="35"/>
  <c r="H63" i="35"/>
  <c r="G63" i="35"/>
  <c r="I62" i="35"/>
  <c r="I61" i="35"/>
  <c r="I60" i="35"/>
  <c r="I59" i="35"/>
  <c r="I58" i="35"/>
  <c r="H57" i="35"/>
  <c r="G57" i="35"/>
  <c r="I56" i="35"/>
  <c r="I55" i="35"/>
  <c r="I54" i="35"/>
  <c r="I53" i="35"/>
  <c r="I52" i="35"/>
  <c r="H51" i="35"/>
  <c r="G51" i="35"/>
  <c r="I49" i="35"/>
  <c r="H48" i="35"/>
  <c r="G48" i="35"/>
  <c r="I47" i="35"/>
  <c r="I46" i="35"/>
  <c r="I45" i="35"/>
  <c r="H44" i="35"/>
  <c r="G44" i="35"/>
  <c r="I42" i="35"/>
  <c r="I41" i="35"/>
  <c r="I40" i="35"/>
  <c r="H39" i="35"/>
  <c r="G39" i="35"/>
  <c r="I38" i="35"/>
  <c r="I37" i="35"/>
  <c r="H36" i="35"/>
  <c r="G36" i="35"/>
  <c r="I35" i="35"/>
  <c r="H34" i="35"/>
  <c r="G34" i="35"/>
  <c r="I33" i="35"/>
  <c r="I32" i="35"/>
  <c r="H31" i="35"/>
  <c r="G31" i="35"/>
  <c r="I29" i="35"/>
  <c r="H28" i="35"/>
  <c r="G28" i="35"/>
  <c r="I27" i="35"/>
  <c r="I26" i="35"/>
  <c r="I25" i="35"/>
  <c r="I24" i="35"/>
  <c r="I23" i="35"/>
  <c r="I22" i="35"/>
  <c r="I21" i="35"/>
  <c r="H20" i="35"/>
  <c r="G20" i="35"/>
  <c r="I18" i="35"/>
  <c r="H17" i="35"/>
  <c r="G17" i="35"/>
  <c r="I16" i="35"/>
  <c r="H15" i="35"/>
  <c r="G15" i="35"/>
  <c r="I14" i="35"/>
  <c r="I13" i="35"/>
  <c r="I12" i="35"/>
  <c r="I11" i="35"/>
  <c r="I10" i="35"/>
  <c r="I9" i="35"/>
  <c r="I8" i="35"/>
  <c r="H7" i="35"/>
  <c r="G7" i="35"/>
  <c r="E5" i="35"/>
  <c r="G43" i="35" l="1"/>
  <c r="G30" i="35"/>
  <c r="G87" i="35"/>
  <c r="G86" i="35" s="1"/>
  <c r="G78" i="35"/>
  <c r="I84" i="35"/>
  <c r="I63" i="35"/>
  <c r="G50" i="35"/>
  <c r="I7" i="35"/>
  <c r="I17" i="35"/>
  <c r="I28" i="35"/>
  <c r="I31" i="35"/>
  <c r="I44" i="35"/>
  <c r="H50" i="35"/>
  <c r="I75" i="35"/>
  <c r="H78" i="35"/>
  <c r="I121" i="35"/>
  <c r="I97" i="35"/>
  <c r="I124" i="35"/>
  <c r="I127" i="35"/>
  <c r="I130" i="35"/>
  <c r="I133" i="35"/>
  <c r="I148" i="35"/>
  <c r="I154" i="35"/>
  <c r="I157" i="35"/>
  <c r="I166" i="35"/>
  <c r="I169" i="35"/>
  <c r="I100" i="35"/>
  <c r="I103" i="35"/>
  <c r="I106" i="35"/>
  <c r="I109" i="35"/>
  <c r="I112" i="35"/>
  <c r="I139" i="35"/>
  <c r="I145" i="35"/>
  <c r="I57" i="35"/>
  <c r="G6" i="35"/>
  <c r="I20" i="35"/>
  <c r="I36" i="35"/>
  <c r="H19" i="35"/>
  <c r="I163" i="35"/>
  <c r="G19" i="35"/>
  <c r="I39" i="35"/>
  <c r="I48" i="35"/>
  <c r="I51" i="35"/>
  <c r="I115" i="35"/>
  <c r="I118" i="35"/>
  <c r="I160" i="35"/>
  <c r="I15" i="35"/>
  <c r="H30" i="35"/>
  <c r="I34" i="35"/>
  <c r="I82" i="35"/>
  <c r="I88" i="35"/>
  <c r="I91" i="35"/>
  <c r="I94" i="35"/>
  <c r="I136" i="35"/>
  <c r="I142" i="35"/>
  <c r="I151" i="35"/>
  <c r="E78" i="35"/>
  <c r="E43" i="35"/>
  <c r="E50" i="35"/>
  <c r="H6" i="35"/>
  <c r="E19" i="35"/>
  <c r="E168" i="35"/>
  <c r="F168" i="35" s="1"/>
  <c r="E167" i="35"/>
  <c r="F167" i="35" s="1"/>
  <c r="E6" i="35"/>
  <c r="E30" i="35"/>
  <c r="I79" i="35"/>
  <c r="E87" i="35"/>
  <c r="E127" i="35"/>
  <c r="E139" i="35"/>
  <c r="E151" i="35"/>
  <c r="E163" i="35"/>
  <c r="H43" i="35"/>
  <c r="E124" i="35"/>
  <c r="E136" i="35"/>
  <c r="E148" i="35"/>
  <c r="E160" i="35"/>
  <c r="E121" i="35"/>
  <c r="E133" i="35"/>
  <c r="E145" i="35"/>
  <c r="E157" i="35"/>
  <c r="E169" i="35"/>
  <c r="H87" i="35"/>
  <c r="E130" i="35"/>
  <c r="E142" i="35"/>
  <c r="E154" i="35"/>
  <c r="I43" i="35" l="1"/>
  <c r="I78" i="35"/>
  <c r="I50" i="35"/>
  <c r="I30" i="35"/>
  <c r="G5" i="35"/>
  <c r="G4" i="35" s="1"/>
  <c r="I19" i="35"/>
  <c r="F166" i="35"/>
  <c r="E146" i="35"/>
  <c r="F146" i="35" s="1"/>
  <c r="E147" i="35"/>
  <c r="F147" i="35" s="1"/>
  <c r="E149" i="35"/>
  <c r="F149" i="35" s="1"/>
  <c r="E150" i="35"/>
  <c r="F150" i="35" s="1"/>
  <c r="E164" i="35"/>
  <c r="F164" i="35" s="1"/>
  <c r="E165" i="35"/>
  <c r="F165" i="35" s="1"/>
  <c r="E118" i="35"/>
  <c r="E106" i="35"/>
  <c r="E94" i="35"/>
  <c r="E109" i="35"/>
  <c r="E97" i="35"/>
  <c r="E112" i="35"/>
  <c r="E100" i="35"/>
  <c r="E88" i="35"/>
  <c r="E115" i="35"/>
  <c r="E103" i="35"/>
  <c r="E91" i="35"/>
  <c r="E7" i="35"/>
  <c r="E17" i="35"/>
  <c r="E18" i="35" s="1"/>
  <c r="F18" i="35" s="1"/>
  <c r="F17" i="35" s="1"/>
  <c r="E15" i="35"/>
  <c r="E16" i="35" s="1"/>
  <c r="F16" i="35" s="1"/>
  <c r="F15" i="35" s="1"/>
  <c r="E28" i="35"/>
  <c r="E29" i="35" s="1"/>
  <c r="F29" i="35" s="1"/>
  <c r="F28" i="35" s="1"/>
  <c r="E20" i="35"/>
  <c r="E134" i="35"/>
  <c r="F134" i="35" s="1"/>
  <c r="E135" i="35"/>
  <c r="F135" i="35" s="1"/>
  <c r="E152" i="35"/>
  <c r="F152" i="35" s="1"/>
  <c r="E153" i="35"/>
  <c r="F153" i="35" s="1"/>
  <c r="H5" i="35"/>
  <c r="I6" i="35"/>
  <c r="E156" i="35"/>
  <c r="F156" i="35" s="1"/>
  <c r="E155" i="35"/>
  <c r="F155" i="35" s="1"/>
  <c r="E170" i="35"/>
  <c r="F170" i="35" s="1"/>
  <c r="E171" i="35"/>
  <c r="F171" i="35" s="1"/>
  <c r="E122" i="35"/>
  <c r="F122" i="35" s="1"/>
  <c r="E123" i="35"/>
  <c r="F123" i="35" s="1"/>
  <c r="E125" i="35"/>
  <c r="F125" i="35" s="1"/>
  <c r="E126" i="35"/>
  <c r="F126" i="35" s="1"/>
  <c r="E140" i="35"/>
  <c r="F140" i="35" s="1"/>
  <c r="E141" i="35"/>
  <c r="F141" i="35" s="1"/>
  <c r="E63" i="35"/>
  <c r="E57" i="35"/>
  <c r="E51" i="35"/>
  <c r="E75" i="35"/>
  <c r="H86" i="35"/>
  <c r="I86" i="35" s="1"/>
  <c r="I87" i="35"/>
  <c r="E137" i="35"/>
  <c r="F137" i="35" s="1"/>
  <c r="E138" i="35"/>
  <c r="F138" i="35" s="1"/>
  <c r="E144" i="35"/>
  <c r="F144" i="35" s="1"/>
  <c r="E143" i="35"/>
  <c r="F143" i="35" s="1"/>
  <c r="E158" i="35"/>
  <c r="F158" i="35" s="1"/>
  <c r="E159" i="35"/>
  <c r="F159" i="35" s="1"/>
  <c r="E161" i="35"/>
  <c r="F161" i="35" s="1"/>
  <c r="E162" i="35"/>
  <c r="F162" i="35" s="1"/>
  <c r="E128" i="35"/>
  <c r="F128" i="35" s="1"/>
  <c r="E129" i="35"/>
  <c r="F129" i="35" s="1"/>
  <c r="E36" i="35"/>
  <c r="E34" i="35"/>
  <c r="E35" i="35" s="1"/>
  <c r="F35" i="35" s="1"/>
  <c r="F34" i="35" s="1"/>
  <c r="E39" i="35"/>
  <c r="E31" i="35"/>
  <c r="E44" i="35"/>
  <c r="E48" i="35"/>
  <c r="E49" i="35" s="1"/>
  <c r="F49" i="35" s="1"/>
  <c r="F48" i="35" s="1"/>
  <c r="E132" i="35"/>
  <c r="F132" i="35" s="1"/>
  <c r="E131" i="35"/>
  <c r="F131" i="35" s="1"/>
  <c r="E84" i="35"/>
  <c r="E85" i="35" s="1"/>
  <c r="F85" i="35" s="1"/>
  <c r="F84" i="35" s="1"/>
  <c r="E82" i="35"/>
  <c r="E83" i="35" s="1"/>
  <c r="F83" i="35" s="1"/>
  <c r="F82" i="35" s="1"/>
  <c r="E79" i="35"/>
  <c r="F127" i="35" l="1"/>
  <c r="F136" i="35"/>
  <c r="F151" i="35"/>
  <c r="F157" i="35"/>
  <c r="F139" i="35"/>
  <c r="F142" i="35"/>
  <c r="E62" i="35"/>
  <c r="F62" i="35" s="1"/>
  <c r="E58" i="35"/>
  <c r="F58" i="35" s="1"/>
  <c r="E59" i="35"/>
  <c r="F59" i="35" s="1"/>
  <c r="E60" i="35"/>
  <c r="F60" i="35" s="1"/>
  <c r="E61" i="35"/>
  <c r="F61" i="35" s="1"/>
  <c r="E104" i="35"/>
  <c r="F104" i="35" s="1"/>
  <c r="E105" i="35"/>
  <c r="F105" i="35" s="1"/>
  <c r="E113" i="35"/>
  <c r="F113" i="35" s="1"/>
  <c r="E114" i="35"/>
  <c r="F114" i="35" s="1"/>
  <c r="E108" i="35"/>
  <c r="F108" i="35" s="1"/>
  <c r="E107" i="35"/>
  <c r="F107" i="35" s="1"/>
  <c r="E46" i="35"/>
  <c r="F46" i="35" s="1"/>
  <c r="E47" i="35"/>
  <c r="F47" i="35" s="1"/>
  <c r="E45" i="35"/>
  <c r="F45" i="35" s="1"/>
  <c r="E37" i="35"/>
  <c r="F37" i="35" s="1"/>
  <c r="E38" i="35"/>
  <c r="F38" i="35" s="1"/>
  <c r="F160" i="35"/>
  <c r="E72" i="35"/>
  <c r="F72" i="35" s="1"/>
  <c r="E68" i="35"/>
  <c r="F68" i="35" s="1"/>
  <c r="E64" i="35"/>
  <c r="F64" i="35" s="1"/>
  <c r="E73" i="35"/>
  <c r="F73" i="35" s="1"/>
  <c r="E69" i="35"/>
  <c r="F69" i="35" s="1"/>
  <c r="E65" i="35"/>
  <c r="F65" i="35" s="1"/>
  <c r="E74" i="35"/>
  <c r="F74" i="35" s="1"/>
  <c r="E70" i="35"/>
  <c r="F70" i="35" s="1"/>
  <c r="E66" i="35"/>
  <c r="F66" i="35" s="1"/>
  <c r="E71" i="35"/>
  <c r="F71" i="35" s="1"/>
  <c r="E67" i="35"/>
  <c r="F67" i="35" s="1"/>
  <c r="F124" i="35"/>
  <c r="F169" i="35"/>
  <c r="H4" i="35"/>
  <c r="I4" i="35" s="1"/>
  <c r="I5" i="35"/>
  <c r="F133" i="35"/>
  <c r="E116" i="35"/>
  <c r="F116" i="35" s="1"/>
  <c r="E117" i="35"/>
  <c r="F117" i="35" s="1"/>
  <c r="E98" i="35"/>
  <c r="F98" i="35" s="1"/>
  <c r="E99" i="35"/>
  <c r="F99" i="35" s="1"/>
  <c r="E120" i="35"/>
  <c r="F120" i="35" s="1"/>
  <c r="E119" i="35"/>
  <c r="F119" i="35" s="1"/>
  <c r="F148" i="35"/>
  <c r="F130" i="35"/>
  <c r="E32" i="35"/>
  <c r="F32" i="35" s="1"/>
  <c r="E33" i="35"/>
  <c r="F33" i="35" s="1"/>
  <c r="E76" i="35"/>
  <c r="F76" i="35" s="1"/>
  <c r="E77" i="35"/>
  <c r="F77" i="35" s="1"/>
  <c r="F154" i="35"/>
  <c r="E24" i="35"/>
  <c r="F24" i="35" s="1"/>
  <c r="E25" i="35"/>
  <c r="F25" i="35" s="1"/>
  <c r="E21" i="35"/>
  <c r="F21" i="35" s="1"/>
  <c r="E27" i="35"/>
  <c r="F27" i="35" s="1"/>
  <c r="E23" i="35"/>
  <c r="F23" i="35" s="1"/>
  <c r="E26" i="35"/>
  <c r="F26" i="35" s="1"/>
  <c r="E22" i="35"/>
  <c r="F22" i="35" s="1"/>
  <c r="E13" i="35"/>
  <c r="F13" i="35" s="1"/>
  <c r="E9" i="35"/>
  <c r="F9" i="35" s="1"/>
  <c r="E10" i="35"/>
  <c r="F10" i="35" s="1"/>
  <c r="E8" i="35"/>
  <c r="F8" i="35" s="1"/>
  <c r="E14" i="35"/>
  <c r="F14" i="35" s="1"/>
  <c r="E11" i="35"/>
  <c r="F11" i="35" s="1"/>
  <c r="E12" i="35"/>
  <c r="F12" i="35" s="1"/>
  <c r="E89" i="35"/>
  <c r="F89" i="35" s="1"/>
  <c r="E90" i="35"/>
  <c r="F90" i="35" s="1"/>
  <c r="E110" i="35"/>
  <c r="F110" i="35" s="1"/>
  <c r="E111" i="35"/>
  <c r="F111" i="35" s="1"/>
  <c r="E80" i="35"/>
  <c r="F80" i="35" s="1"/>
  <c r="E81" i="35"/>
  <c r="F81" i="35" s="1"/>
  <c r="E42" i="35"/>
  <c r="F42" i="35" s="1"/>
  <c r="E40" i="35"/>
  <c r="F40" i="35" s="1"/>
  <c r="E41" i="35"/>
  <c r="F41" i="35" s="1"/>
  <c r="E56" i="35"/>
  <c r="F56" i="35" s="1"/>
  <c r="E52" i="35"/>
  <c r="F52" i="35" s="1"/>
  <c r="E53" i="35"/>
  <c r="F53" i="35" s="1"/>
  <c r="E54" i="35"/>
  <c r="F54" i="35" s="1"/>
  <c r="E55" i="35"/>
  <c r="F55" i="35" s="1"/>
  <c r="F121" i="35"/>
  <c r="E92" i="35"/>
  <c r="F92" i="35" s="1"/>
  <c r="E93" i="35"/>
  <c r="F93" i="35" s="1"/>
  <c r="E101" i="35"/>
  <c r="F101" i="35" s="1"/>
  <c r="E102" i="35"/>
  <c r="F102" i="35" s="1"/>
  <c r="E96" i="35"/>
  <c r="F96" i="35" s="1"/>
  <c r="E95" i="35"/>
  <c r="F95" i="35" s="1"/>
  <c r="F163" i="35"/>
  <c r="F145" i="35"/>
  <c r="F118" i="35" l="1"/>
  <c r="F79" i="35"/>
  <c r="F78" i="35" s="1"/>
  <c r="F94" i="35"/>
  <c r="F88" i="35"/>
  <c r="F75" i="35"/>
  <c r="F112" i="35"/>
  <c r="F97" i="35"/>
  <c r="F106" i="35"/>
  <c r="F39" i="35"/>
  <c r="F51" i="35"/>
  <c r="F109" i="35"/>
  <c r="F36" i="35"/>
  <c r="F91" i="35"/>
  <c r="F63" i="35"/>
  <c r="F100" i="35"/>
  <c r="F31" i="35"/>
  <c r="F115" i="35"/>
  <c r="F44" i="35"/>
  <c r="F43" i="35" s="1"/>
  <c r="F103" i="35"/>
  <c r="F57" i="35"/>
  <c r="F7" i="35"/>
  <c r="F6" i="35" s="1"/>
  <c r="F20" i="35"/>
  <c r="F19" i="35" s="1"/>
  <c r="F87" i="35" l="1"/>
  <c r="F86" i="35" s="1"/>
  <c r="F50" i="35"/>
  <c r="F30" i="35"/>
  <c r="F5" i="35" l="1"/>
  <c r="F4" i="35" s="1"/>
</calcChain>
</file>

<file path=xl/sharedStrings.xml><?xml version="1.0" encoding="utf-8"?>
<sst xmlns="http://schemas.openxmlformats.org/spreadsheetml/2006/main" count="480" uniqueCount="371">
  <si>
    <t>Rev.</t>
  </si>
  <si>
    <t>Date</t>
  </si>
  <si>
    <t>PM</t>
  </si>
  <si>
    <t>BK</t>
  </si>
  <si>
    <t>GCS</t>
  </si>
  <si>
    <t>HY</t>
  </si>
  <si>
    <t>120</t>
  </si>
  <si>
    <t>0001</t>
  </si>
  <si>
    <t>V00</t>
  </si>
  <si>
    <t>Instrument</t>
  </si>
  <si>
    <t xml:space="preserve">
</t>
  </si>
  <si>
    <t>شماره پیمان:</t>
  </si>
  <si>
    <t xml:space="preserve">پروژه </t>
  </si>
  <si>
    <t>بسته کاری</t>
  </si>
  <si>
    <t>صادرکننده</t>
  </si>
  <si>
    <t>تسهیلات</t>
  </si>
  <si>
    <t xml:space="preserve">رشته </t>
  </si>
  <si>
    <t xml:space="preserve">نوع مدرک </t>
  </si>
  <si>
    <t>سریال</t>
  </si>
  <si>
    <t>نسخه</t>
  </si>
  <si>
    <t>9184 – 073 - 053</t>
  </si>
  <si>
    <t>طرح نگهداشت و افزایش تولید 27 مخزن</t>
  </si>
  <si>
    <t>M.Fakharian</t>
  </si>
  <si>
    <t>M.Mehrshad</t>
  </si>
  <si>
    <t>Purpose of Issue / Status</t>
  </si>
  <si>
    <t>Prepared by:</t>
  </si>
  <si>
    <t>Checked by:</t>
  </si>
  <si>
    <t>Approved by:</t>
  </si>
  <si>
    <t>CLIENT Approval</t>
  </si>
  <si>
    <t>status:</t>
  </si>
  <si>
    <r>
      <rPr>
        <b/>
        <sz val="10"/>
        <rFont val="Arial"/>
        <family val="2"/>
      </rPr>
      <t>AFC:</t>
    </r>
    <r>
      <rPr>
        <b/>
        <sz val="8"/>
        <rFont val="Arial"/>
        <family val="2"/>
      </rPr>
      <t xml:space="preserve"> Approved For Construction </t>
    </r>
  </si>
  <si>
    <t>REVISION RECORD SHEET</t>
  </si>
  <si>
    <t>Page</t>
  </si>
  <si>
    <t>X</t>
  </si>
  <si>
    <t>IFR</t>
  </si>
  <si>
    <t>Havayar Co.</t>
  </si>
  <si>
    <r>
      <rPr>
        <b/>
        <sz val="10"/>
        <rFont val="Arial"/>
        <family val="2"/>
      </rPr>
      <t>IFR:</t>
    </r>
    <r>
      <rPr>
        <b/>
        <sz val="8"/>
        <rFont val="Arial"/>
        <family val="2"/>
      </rPr>
      <t xml:space="preserve"> Issued For Review </t>
    </r>
  </si>
  <si>
    <t>V01</t>
  </si>
  <si>
    <t>V02</t>
  </si>
  <si>
    <t>V03</t>
  </si>
  <si>
    <t>V04</t>
  </si>
  <si>
    <t xml:space="preserve">نگهداشت و افزایش تولید میدان نفتی بینک
سطح الارض و ابنیه تحت الارض </t>
  </si>
  <si>
    <r>
      <t xml:space="preserve">خرید پکیج های کمپرسور گاز (رفت و برگشتی) بینک 
</t>
    </r>
    <r>
      <rPr>
        <b/>
        <i/>
        <sz val="10"/>
        <rFont val="Arial"/>
        <family val="2"/>
      </rPr>
      <t>(قرارداد BK-HD-GCS-CO-0008_03)</t>
    </r>
  </si>
  <si>
    <r>
      <rPr>
        <b/>
        <sz val="10"/>
        <rFont val="Arial"/>
        <family val="2"/>
      </rPr>
      <t>IFI:</t>
    </r>
    <r>
      <rPr>
        <b/>
        <sz val="8"/>
        <rFont val="Arial"/>
        <family val="2"/>
      </rPr>
      <t xml:space="preserve"> Issued For Information</t>
    </r>
  </si>
  <si>
    <r>
      <t xml:space="preserve">WORK BREAKDOWN STRUCTURE (WBS)
</t>
    </r>
    <r>
      <rPr>
        <b/>
        <sz val="16"/>
        <color theme="3"/>
        <rFont val="B Zar"/>
        <charset val="178"/>
      </rPr>
      <t>نگهداشت و افزایش تولید میدان نفتی بینک</t>
    </r>
  </si>
  <si>
    <t xml:space="preserve"> WORK BREAKDOWN STRUCTURE (WBS)</t>
  </si>
  <si>
    <t>WB</t>
  </si>
  <si>
    <t>WORK BREAKDOWN STRUCTURE (WBS)</t>
  </si>
  <si>
    <t>Description</t>
  </si>
  <si>
    <t>W.F.
(Disc)</t>
  </si>
  <si>
    <t>W.F.
(Total)</t>
  </si>
  <si>
    <t>Remarks</t>
  </si>
  <si>
    <t>GAS COMPRESSOR</t>
  </si>
  <si>
    <t>ENGINEERING</t>
  </si>
  <si>
    <t>Bare Block</t>
  </si>
  <si>
    <t>2.1.1</t>
  </si>
  <si>
    <t xml:space="preserve"> Crank Case</t>
  </si>
  <si>
    <t>2.1.2</t>
  </si>
  <si>
    <t xml:space="preserve"> Crank Shaft</t>
  </si>
  <si>
    <t>2.1.3</t>
  </si>
  <si>
    <t xml:space="preserve"> Connecting Rod</t>
  </si>
  <si>
    <t>2.1.4</t>
  </si>
  <si>
    <t xml:space="preserve"> Cylinder</t>
  </si>
  <si>
    <t>2.1.5</t>
  </si>
  <si>
    <t xml:space="preserve"> Piston Rod</t>
  </si>
  <si>
    <t>2.1.6</t>
  </si>
  <si>
    <t xml:space="preserve"> Piston Body</t>
  </si>
  <si>
    <t>2.1.7</t>
  </si>
  <si>
    <t xml:space="preserve"> Ring &amp; Packing </t>
  </si>
  <si>
    <t>2.1.8</t>
  </si>
  <si>
    <t xml:space="preserve"> Cylinder Valve </t>
  </si>
  <si>
    <t>2.1.9</t>
  </si>
  <si>
    <t xml:space="preserve"> Coupling </t>
  </si>
  <si>
    <t>2.1.10</t>
  </si>
  <si>
    <t>2.1.11</t>
  </si>
  <si>
    <t>Main Motors</t>
  </si>
  <si>
    <t>Lube Oil System</t>
  </si>
  <si>
    <t>Water Jacket Skid</t>
  </si>
  <si>
    <t>Snubber</t>
  </si>
  <si>
    <t>UCP</t>
  </si>
  <si>
    <t>Main Control Valves</t>
  </si>
  <si>
    <t>Manual Valves</t>
  </si>
  <si>
    <t>2.10</t>
  </si>
  <si>
    <t>Piping Material</t>
  </si>
  <si>
    <t>Collection Pot</t>
  </si>
  <si>
    <t xml:space="preserve">Strainer </t>
  </si>
  <si>
    <t>TSV-PSV</t>
  </si>
  <si>
    <t>LCP</t>
  </si>
  <si>
    <t>Gauge Board</t>
  </si>
  <si>
    <t>Cable</t>
  </si>
  <si>
    <t>Cable Tray</t>
  </si>
  <si>
    <t>FACTORY TESTS</t>
  </si>
  <si>
    <t>JAN.2023</t>
  </si>
  <si>
    <t>MAR.2023</t>
  </si>
  <si>
    <t>AFC</t>
  </si>
  <si>
    <t>Cross Head</t>
  </si>
  <si>
    <t>A.M.Mohseni</t>
  </si>
  <si>
    <t>Doc. No.</t>
  </si>
  <si>
    <t>Rollup</t>
  </si>
  <si>
    <t>Last Week Progress%</t>
  </si>
  <si>
    <t>Progress%</t>
  </si>
  <si>
    <t>Variance</t>
  </si>
  <si>
    <t>General/ Management</t>
  </si>
  <si>
    <t>List</t>
  </si>
  <si>
    <t>VENDOR PRINT INDEX &amp; SCHEDULE (VPIS)</t>
  </si>
  <si>
    <t>BK-GCS-HY-120-GE-LI-0001</t>
  </si>
  <si>
    <t>WORK BREAKDOWN STRUCTURE</t>
  </si>
  <si>
    <t>BK-GCS-HY-120-GE-WB-0001</t>
  </si>
  <si>
    <t>SUB VENDOR LIST</t>
  </si>
  <si>
    <t>BK-GCS-HY-120-GE-VL-0001</t>
  </si>
  <si>
    <t>TIME SCHEDULE</t>
  </si>
  <si>
    <t>BK-GCS-HY-120-GE-SH-0001</t>
  </si>
  <si>
    <t xml:space="preserve">SPARE PART LIST </t>
  </si>
  <si>
    <t>BK-GCS-HY-120-GE-LI-0002</t>
  </si>
  <si>
    <t>FINAL DATA BOOK INDEX</t>
  </si>
  <si>
    <t>BK-GCS-HY-120-GE-LI-0003</t>
  </si>
  <si>
    <t>PACKING LIST</t>
  </si>
  <si>
    <t>BK-GCS-HY-120-GE-LI-0004</t>
  </si>
  <si>
    <t>Drawing/Diagram</t>
  </si>
  <si>
    <t>NAME PLATE DRAWING</t>
  </si>
  <si>
    <t>BK-GCS-HY-120-GE-DW-0001</t>
  </si>
  <si>
    <t>Reports</t>
  </si>
  <si>
    <t>FINAL DATA BOOK</t>
  </si>
  <si>
    <t>BK-GCS-HY-120-GE-DO-0001</t>
  </si>
  <si>
    <t>QA/QC</t>
  </si>
  <si>
    <t>Procedure/Plan</t>
  </si>
  <si>
    <t>INSPECTION &amp; TEST PLAN (ITP)</t>
  </si>
  <si>
    <t>BK-GCS-HY-120-QC-PR-0001</t>
  </si>
  <si>
    <t>W.P.S &amp; P.Q.R</t>
  </si>
  <si>
    <t>BK-GCS-HY-120-QC-PR-0002</t>
  </si>
  <si>
    <t xml:space="preserve">SURFACE PREPARATION AND PAINTING PROCEDURE </t>
  </si>
  <si>
    <t>BK-GCS-HY-120-QC-PR-0003</t>
  </si>
  <si>
    <t>NDE PROCEDURE</t>
  </si>
  <si>
    <t>BK-GCS-HY-120-QC-PR-0004</t>
  </si>
  <si>
    <t xml:space="preserve">HYDROSTATIC/ PNEUMATIC TEST PROCEDURE </t>
  </si>
  <si>
    <t>BK-GCS-HY-120-QC-PR-0005</t>
  </si>
  <si>
    <t>FAT PROCEDURE</t>
  </si>
  <si>
    <t>BK-GCS-HY-120-QC-PR-0006</t>
  </si>
  <si>
    <t>SAT (PERFORMANCE TEST) PROCEDURE</t>
  </si>
  <si>
    <t>BK-GCS-HY-120-QC-PR-0007</t>
  </si>
  <si>
    <t>Manual</t>
  </si>
  <si>
    <t>BK-GCS-HY-120-QC-ML-0001</t>
  </si>
  <si>
    <t>Process</t>
  </si>
  <si>
    <t>Calculation</t>
  </si>
  <si>
    <t>CALCULATION NOTE FOR PSV SIZING</t>
  </si>
  <si>
    <t>BK-GCS-HY-120-PR-CN-0001</t>
  </si>
  <si>
    <t>CALCULATION NOTE FOR CONTROL VALVE SIZING</t>
  </si>
  <si>
    <t>BK-GCS-HY-120-PR-CN-0002</t>
  </si>
  <si>
    <t>Philosophy</t>
  </si>
  <si>
    <t>CONTROL PHILOSOPHY</t>
  </si>
  <si>
    <t>BK-GCS-HY-120-PR-PH-0001</t>
  </si>
  <si>
    <t xml:space="preserve">PFD </t>
  </si>
  <si>
    <t>BK-GCS-HY-120-PR-PF-0001</t>
  </si>
  <si>
    <t xml:space="preserve">P&amp;I DIAGRAMS </t>
  </si>
  <si>
    <t>BK-GCS-HY-120-PR-PI-0001</t>
  </si>
  <si>
    <t>UTILITY CONSUMPTION LIST</t>
  </si>
  <si>
    <t>BK-GCS-HY-120-PR-LI-0001</t>
  </si>
  <si>
    <t>EQUIPMENT LIST</t>
  </si>
  <si>
    <t>BK-GCS-HY-120-PR-LI-0002</t>
  </si>
  <si>
    <t>RELEIF LOAD SUMMERY</t>
  </si>
  <si>
    <t>BK-GCS-HY-120-PR-LI-0003</t>
  </si>
  <si>
    <t>Mechanical</t>
  </si>
  <si>
    <t>COMPRESSOR PACKAGE GENERAL ARRANGEMENT DRAWING</t>
  </si>
  <si>
    <t>BK-GCS-HY-120-ME-DW-0001</t>
  </si>
  <si>
    <t>CROSS SECTIONAL DRAWING</t>
  </si>
  <si>
    <t>BK-GCS-HY-120-ME-DW-0002</t>
  </si>
  <si>
    <t>Shaft coupling assembly drawing and bill of material</t>
  </si>
  <si>
    <t>BK-GCS-HY-120-ME-DW-0003</t>
  </si>
  <si>
    <t>Datasheet</t>
  </si>
  <si>
    <t>DETAILED D/SH FOR COMPRESSOR (API-618) WITH PERFORMANCE CURVES</t>
  </si>
  <si>
    <t>BK-GCS-HY-120-ME-DS-0001</t>
  </si>
  <si>
    <t>DATASHEETs</t>
  </si>
  <si>
    <t>INSTRUMENT DATASHEETS / CERTIFICATES</t>
  </si>
  <si>
    <t>BK-GCS-HY-120-IN-DS-0001</t>
  </si>
  <si>
    <t>DATASHEET FOR CONTROL/REGULATOR VALVES</t>
  </si>
  <si>
    <t>BK-GCS-HY-120-IN-DS-0002</t>
  </si>
  <si>
    <t>DATASHEET  FOR ON/OFF VALVES (IF ANY)</t>
  </si>
  <si>
    <t>BK-GCS-HY-120-IN-DS-0003</t>
  </si>
  <si>
    <t xml:space="preserve">DATASHEET  FOR SAFETY VALVES </t>
  </si>
  <si>
    <t>BK-GCS-HY-120-IN-DS-0004</t>
  </si>
  <si>
    <t>CONTROL PANEL PARTS DATA SHEET/LICENCE LIST/ CERTIFICATES</t>
  </si>
  <si>
    <t>BK-GCS-HY-120-IN-DS-0005</t>
  </si>
  <si>
    <t xml:space="preserve">CAUSE &amp; EFFECT CHARTS LIST </t>
  </si>
  <si>
    <t>BK-GCS-HY-120-IN-LI-0001</t>
  </si>
  <si>
    <t>INSTRUMENT/F&amp;G LIST</t>
  </si>
  <si>
    <t>BK-GCS-HY-120-IN-LI-0002</t>
  </si>
  <si>
    <t>INSTRUMENT CABLE LIST</t>
  </si>
  <si>
    <t>BK-GCS-HY-120-IN-LI-0003</t>
  </si>
  <si>
    <t>ALARM &amp; SET POINT LIST</t>
  </si>
  <si>
    <t>BK-GCS-HY-120-IN-LI-0004</t>
  </si>
  <si>
    <t>I/O List</t>
  </si>
  <si>
    <t>BK-GCS-HY-120-IN-LI-0005</t>
  </si>
  <si>
    <t xml:space="preserve">HMI AND GRAPHICS PRINTOUT </t>
  </si>
  <si>
    <t>BK-GCS-HY-120-IN-DW-0001</t>
  </si>
  <si>
    <t>CONTROL SYSTEM CABINETS AND CONSOLES LAYOUT DRAWING</t>
  </si>
  <si>
    <t>BK-GCS-HY-120-IN-DW-0002</t>
  </si>
  <si>
    <t>JB TERMINATION DRAWING</t>
  </si>
  <si>
    <t>BK-GCS-HY-120-IN-DW-0003</t>
  </si>
  <si>
    <t>INSTRUMENT EARTH DISTRIBUTION DIAGRAM</t>
  </si>
  <si>
    <t>BK-GCS-HY-120-IN-DW-0004</t>
  </si>
  <si>
    <t>UCP CONTROL AND SAFETY LOOP DIAGRAM</t>
  </si>
  <si>
    <t>BK-GCS-HY-120-IN-DW-0005</t>
  </si>
  <si>
    <t>UCP CONTROL AND SAFETY LOGIC DIAGRAM</t>
  </si>
  <si>
    <t>BK-GCS-HY-120-IN-DW-0006</t>
  </si>
  <si>
    <t>HOOK UP DRAWING</t>
  </si>
  <si>
    <t>BK-GCS-HY-120-IN-DW-0007</t>
  </si>
  <si>
    <t xml:space="preserve">PLC WIRING DIAGRAM &amp; TERMINAL DETAILS </t>
  </si>
  <si>
    <t>BK-GCS-HY-120-IN-DG-0001</t>
  </si>
  <si>
    <t>OVERAL CONTROL/SAFETY SYSTEM CONFIGURATION DIAGRAM</t>
  </si>
  <si>
    <t>BK-GCS-HY-120-IN-DG-0002</t>
  </si>
  <si>
    <t>LCP AND GAUGE BOARD LAYOUT</t>
  </si>
  <si>
    <t>BK-GCS-HY-120-IN-PY-0001</t>
  </si>
  <si>
    <t>INSTRUMENT CABLE ROUTE/ MAIN TUBING LAYOUT DRAWING</t>
  </si>
  <si>
    <t>BK-GCS-HY-120-IN-PY-0002</t>
  </si>
  <si>
    <t>SAT PROCEDURE FOR CONTROL SYSTEM</t>
  </si>
  <si>
    <t>BK-GCS-HY-120-IN-PR-0001</t>
  </si>
  <si>
    <t>FAT PROCEDURE FOR CONTROL SYSTEM</t>
  </si>
  <si>
    <t>BK-GCS-HY-120-IN-PR-0002</t>
  </si>
  <si>
    <t>Electrical</t>
  </si>
  <si>
    <t xml:space="preserve">D/SH (W/CURVE, DRAWING &amp; CERTIFICATE) FOR COMPRESSOR MAIN MOTOR </t>
  </si>
  <si>
    <t>BK-GCS-HY-120-EL-DS-0001</t>
  </si>
  <si>
    <t xml:space="preserve">DATASHEET (W/DRAWING) FOR AUXILIARY MOTORS  </t>
  </si>
  <si>
    <t>BK-GCS-HY-120-EL-DS-0002</t>
  </si>
  <si>
    <t>ELECTRICAL WIRING DIAGRAM  AND CABLE LIST</t>
  </si>
  <si>
    <t>BK-GCS-HY-120-EL-DW-0001</t>
  </si>
  <si>
    <t xml:space="preserve">ELECTRICAL LOAD LIST </t>
  </si>
  <si>
    <t>BK-GCS-HY-120-EL-LI-0001</t>
  </si>
  <si>
    <t>Supply of Material</t>
  </si>
  <si>
    <t>Fabrication (w/Inspections)</t>
  </si>
  <si>
    <t xml:space="preserve"> Accessory &amp; Miscellaneous</t>
  </si>
  <si>
    <t>Fabrication (w/Inspections) + Bare Block Shipment to Iran</t>
  </si>
  <si>
    <t>Fabrication (w/Inspections &amp; FAT)</t>
  </si>
  <si>
    <t>Main Skid Assembly &amp; Shipment to Site</t>
  </si>
  <si>
    <t>Fabrication (w/Inspections) + Shipment to Site</t>
  </si>
  <si>
    <t>#</t>
  </si>
  <si>
    <t>Fabrication (w/Inspection &amp; FAT)</t>
  </si>
  <si>
    <t>SUPPLY OF MATERIAL &amp; FABRICATION/CONSTRUCTION</t>
  </si>
  <si>
    <t>1.1.1</t>
  </si>
  <si>
    <t>1.1.2</t>
  </si>
  <si>
    <t>1.1.3</t>
  </si>
  <si>
    <t>1.2.1</t>
  </si>
  <si>
    <t>1.2.2</t>
  </si>
  <si>
    <t>1.3.1</t>
  </si>
  <si>
    <t>1.3.2</t>
  </si>
  <si>
    <t>1.3.3</t>
  </si>
  <si>
    <t>1.3.4</t>
  </si>
  <si>
    <t>1.4.1</t>
  </si>
  <si>
    <t>1.4.2</t>
  </si>
  <si>
    <t>1.5.1</t>
  </si>
  <si>
    <t>1.5.2</t>
  </si>
  <si>
    <t>1.5.3</t>
  </si>
  <si>
    <t>1.5.4</t>
  </si>
  <si>
    <t>1.6.1</t>
  </si>
  <si>
    <t>1.6.2</t>
  </si>
  <si>
    <t>1.6.3</t>
  </si>
  <si>
    <t>1.1.1.1</t>
  </si>
  <si>
    <t>1.1.1.2</t>
  </si>
  <si>
    <t>1.1.1.3</t>
  </si>
  <si>
    <t>1.1.1.4</t>
  </si>
  <si>
    <t>1.1.1.5</t>
  </si>
  <si>
    <t>1.1.1.6</t>
  </si>
  <si>
    <t>1.1.1.7</t>
  </si>
  <si>
    <t>1.1.2.1</t>
  </si>
  <si>
    <t>1.1.3.1</t>
  </si>
  <si>
    <t>1.2.1.1</t>
  </si>
  <si>
    <t>1.2.1.2</t>
  </si>
  <si>
    <t>1.2.1.3</t>
  </si>
  <si>
    <t>1.2.1.4</t>
  </si>
  <si>
    <t>1.2.1.5</t>
  </si>
  <si>
    <t>1.2.1.6</t>
  </si>
  <si>
    <t>1.2.1.7</t>
  </si>
  <si>
    <t>1.2.2.1</t>
  </si>
  <si>
    <t>INSTALLATION, OPERATION &amp; MAINTENANCE MANUAL  (Including As-Built Docs)</t>
  </si>
  <si>
    <t>1.3.1.1</t>
  </si>
  <si>
    <t>1.3.1.2</t>
  </si>
  <si>
    <t>1.3.2.1</t>
  </si>
  <si>
    <t>1.3.3.1</t>
  </si>
  <si>
    <t>1.3.3.2</t>
  </si>
  <si>
    <t>1.3.4.1</t>
  </si>
  <si>
    <t>1.3.4.2</t>
  </si>
  <si>
    <t>1.3.4.3</t>
  </si>
  <si>
    <t>1.4.1.1</t>
  </si>
  <si>
    <t>1.4.1.2</t>
  </si>
  <si>
    <t>1.4.1.3</t>
  </si>
  <si>
    <t>1.4.2.1</t>
  </si>
  <si>
    <t>1.5.1.1</t>
  </si>
  <si>
    <t>1.5.1.2</t>
  </si>
  <si>
    <t>1.5.1.3</t>
  </si>
  <si>
    <t>1.5.1.4</t>
  </si>
  <si>
    <t>1.5.1.5</t>
  </si>
  <si>
    <t>1.5.2.1</t>
  </si>
  <si>
    <t>1.5.2.2</t>
  </si>
  <si>
    <t>1.5.2.3</t>
  </si>
  <si>
    <t>1.5.2.4</t>
  </si>
  <si>
    <t>1.5.2.5</t>
  </si>
  <si>
    <t>1.5.3.1</t>
  </si>
  <si>
    <t>1.5.3.2</t>
  </si>
  <si>
    <t>1.5.3.3</t>
  </si>
  <si>
    <t>1.5.3.4</t>
  </si>
  <si>
    <t>1.5.3.5</t>
  </si>
  <si>
    <t>1.5.3.6</t>
  </si>
  <si>
    <t>1.5.3.7</t>
  </si>
  <si>
    <t>1.5.3.8</t>
  </si>
  <si>
    <t>1.5.3.9</t>
  </si>
  <si>
    <t>1.5.3.10</t>
  </si>
  <si>
    <t>1.5.3.11</t>
  </si>
  <si>
    <t>1.5.4.1</t>
  </si>
  <si>
    <t>1.5.4.2</t>
  </si>
  <si>
    <t>1.6.1.1</t>
  </si>
  <si>
    <t>1.6.1.2</t>
  </si>
  <si>
    <t>1.6.2.1</t>
  </si>
  <si>
    <t>1.6.3.1</t>
  </si>
  <si>
    <t>2.1.1.1</t>
  </si>
  <si>
    <t>2.1.1.2</t>
  </si>
  <si>
    <t>2.1.2.1</t>
  </si>
  <si>
    <t>2.1.2.2</t>
  </si>
  <si>
    <t>2.1.3.1</t>
  </si>
  <si>
    <t>2.1.3.2</t>
  </si>
  <si>
    <t>2.1.4.1</t>
  </si>
  <si>
    <t>2.1.4.2</t>
  </si>
  <si>
    <t>2.1.5.1</t>
  </si>
  <si>
    <t>2.1.5.2</t>
  </si>
  <si>
    <t>2.1.6.1</t>
  </si>
  <si>
    <t>2.1.6.2</t>
  </si>
  <si>
    <t>2.1.7.1</t>
  </si>
  <si>
    <t>2.1.7.2</t>
  </si>
  <si>
    <t>2.1.8.1</t>
  </si>
  <si>
    <t>2.1.8.2</t>
  </si>
  <si>
    <t>2.1.9.1</t>
  </si>
  <si>
    <t>2.1.9.2</t>
  </si>
  <si>
    <t>2.1.10.1</t>
  </si>
  <si>
    <t>2.1.10.2</t>
  </si>
  <si>
    <t>2.1.11.1</t>
  </si>
  <si>
    <t>2.1.11.2</t>
  </si>
  <si>
    <t>2.2.1</t>
  </si>
  <si>
    <t>2.2.2</t>
  </si>
  <si>
    <t>2.3.1</t>
  </si>
  <si>
    <t>2.3.2</t>
  </si>
  <si>
    <t>2.4.1</t>
  </si>
  <si>
    <t>2.4.2</t>
  </si>
  <si>
    <t>2.5.1</t>
  </si>
  <si>
    <t>2.5.2</t>
  </si>
  <si>
    <t>2.6.1</t>
  </si>
  <si>
    <t>2.6.2</t>
  </si>
  <si>
    <t>2.7.1</t>
  </si>
  <si>
    <t>2.7.2</t>
  </si>
  <si>
    <t>2.8.1</t>
  </si>
  <si>
    <t>2.8.2</t>
  </si>
  <si>
    <t>2.9.1</t>
  </si>
  <si>
    <t>2.9.2</t>
  </si>
  <si>
    <t>2.10.1</t>
  </si>
  <si>
    <t>2.10.2</t>
  </si>
  <si>
    <t>2.11.1</t>
  </si>
  <si>
    <t>2.11.2</t>
  </si>
  <si>
    <t>2.12.1</t>
  </si>
  <si>
    <t>2.12.2</t>
  </si>
  <si>
    <t>2.13.1</t>
  </si>
  <si>
    <t>2.13.2</t>
  </si>
  <si>
    <t>2.14.1</t>
  </si>
  <si>
    <t>2.14.2</t>
  </si>
  <si>
    <t>2.15.1</t>
  </si>
  <si>
    <t>2.15.2</t>
  </si>
  <si>
    <t>2.16.1</t>
  </si>
  <si>
    <t>2.16.2</t>
  </si>
  <si>
    <t>2.17.1</t>
  </si>
  <si>
    <t>2.17.2</t>
  </si>
  <si>
    <t>2.18.1</t>
  </si>
  <si>
    <t>2.18.2</t>
  </si>
  <si>
    <t>شماره صفحه: 1 از 7</t>
  </si>
  <si>
    <t>شماره صفحه:  2 از 7</t>
  </si>
  <si>
    <r>
      <rPr>
        <b/>
        <sz val="10"/>
        <rFont val="Arial"/>
        <family val="2"/>
      </rPr>
      <t>IFA:</t>
    </r>
    <r>
      <rPr>
        <b/>
        <sz val="8"/>
        <rFont val="Arial"/>
        <family val="2"/>
      </rPr>
      <t xml:space="preserve"> Issued For Approval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</si>
</sst>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[$$-409]#,##0.00"/>
    <numFmt numFmtId="165" formatCode="[$-409]d\-mmm\-yy;@"/>
    <numFmt numFmtId="166" formatCode="0.0%"/>
    <numFmt numFmtId="167" formatCode="[$-409]d\ mmm\ yy;@"/>
  </numFmts>
  <fonts count="46">
    <font>
      <sz val="10"/>
      <color rgb="FF000000"/>
      <name val="Times New Roman"/>
      <charset val="20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color indexed="8"/>
      <name val="Arial"/>
      <family val="2"/>
      <charset val="1"/>
    </font>
    <font>
      <sz val="10"/>
      <name val="Arial"/>
      <family val="2"/>
    </font>
    <font>
      <sz val="11"/>
      <color theme="1"/>
      <name val="Calibri"/>
      <family val="2"/>
    </font>
    <font>
      <sz val="8"/>
      <name val="Times New Roman"/>
      <family val="1"/>
    </font>
    <font>
      <sz val="11"/>
      <name val="돋움"/>
      <charset val="129"/>
    </font>
    <font>
      <sz val="10"/>
      <color rgb="FF000000"/>
      <name val="Times New Roman"/>
      <family val="1"/>
    </font>
    <font>
      <b/>
      <sz val="11"/>
      <name val="B Zar"/>
      <charset val="178"/>
    </font>
    <font>
      <b/>
      <sz val="12"/>
      <name val="B Zar"/>
      <charset val="178"/>
    </font>
    <font>
      <b/>
      <sz val="8"/>
      <name val="Arial"/>
      <family val="2"/>
    </font>
    <font>
      <sz val="10"/>
      <name val="Arial"/>
      <family val="2"/>
    </font>
    <font>
      <b/>
      <sz val="8"/>
      <name val="B Zar"/>
      <charset val="178"/>
    </font>
    <font>
      <b/>
      <sz val="9"/>
      <name val="B Zar"/>
      <charset val="178"/>
    </font>
    <font>
      <b/>
      <sz val="9"/>
      <name val="Calibri"/>
      <family val="2"/>
      <scheme val="minor"/>
    </font>
    <font>
      <b/>
      <sz val="10"/>
      <name val="B Zar"/>
      <charset val="178"/>
    </font>
    <font>
      <sz val="11"/>
      <name val="Calibri"/>
      <family val="2"/>
      <scheme val="minor"/>
    </font>
    <font>
      <sz val="8"/>
      <color indexed="12"/>
      <name val="Times New Roman"/>
      <family val="1"/>
    </font>
    <font>
      <b/>
      <sz val="20"/>
      <color theme="4" tint="-0.249977111117893"/>
      <name val="B Nazanin"/>
      <charset val="178"/>
    </font>
    <font>
      <b/>
      <sz val="20"/>
      <color theme="4" tint="-0.249977111117893"/>
      <name val="B Zar"/>
      <charset val="178"/>
    </font>
    <font>
      <b/>
      <sz val="16"/>
      <name val="Arial"/>
      <family val="2"/>
    </font>
    <font>
      <b/>
      <sz val="16"/>
      <color theme="3"/>
      <name val="B Zar"/>
      <charset val="178"/>
    </font>
    <font>
      <b/>
      <sz val="20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sz val="8.5"/>
      <name val="Calibri"/>
      <family val="2"/>
      <scheme val="minor"/>
    </font>
    <font>
      <sz val="12"/>
      <name val="Calibri"/>
      <family val="2"/>
      <scheme val="minor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b/>
      <sz val="11"/>
      <name val="Arial"/>
      <family val="2"/>
    </font>
    <font>
      <b/>
      <sz val="20"/>
      <color rgb="FF003399"/>
      <name val="B Zar"/>
      <charset val="178"/>
    </font>
    <font>
      <b/>
      <sz val="10.5"/>
      <name val="Arial"/>
      <family val="2"/>
    </font>
    <font>
      <b/>
      <i/>
      <sz val="10"/>
      <name val="Arial"/>
      <family val="2"/>
    </font>
    <font>
      <b/>
      <u/>
      <sz val="16"/>
      <color theme="1"/>
      <name val="Times New Roman"/>
      <family val="1"/>
    </font>
    <font>
      <sz val="11"/>
      <color theme="1"/>
      <name val="Times New Roman"/>
      <family val="1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0">
    <xf numFmtId="0" fontId="0" fillId="0" borderId="0"/>
    <xf numFmtId="164" fontId="5" fillId="0" borderId="0"/>
    <xf numFmtId="165" fontId="3" fillId="0" borderId="0"/>
    <xf numFmtId="0" fontId="5" fillId="0" borderId="0"/>
    <xf numFmtId="0" fontId="4" fillId="0" borderId="0"/>
    <xf numFmtId="164" fontId="4" fillId="0" borderId="0"/>
    <xf numFmtId="0" fontId="7" fillId="0" borderId="0"/>
    <xf numFmtId="0" fontId="8" fillId="0" borderId="0"/>
    <xf numFmtId="0" fontId="9" fillId="0" borderId="0"/>
    <xf numFmtId="0" fontId="11" fillId="0" borderId="0"/>
    <xf numFmtId="0" fontId="12" fillId="0" borderId="0"/>
    <xf numFmtId="0" fontId="4" fillId="0" borderId="0"/>
    <xf numFmtId="0" fontId="4" fillId="0" borderId="0"/>
    <xf numFmtId="0" fontId="4" fillId="0" borderId="0"/>
    <xf numFmtId="0" fontId="16" fillId="0" borderId="0"/>
    <xf numFmtId="0" fontId="2" fillId="0" borderId="0"/>
    <xf numFmtId="9" fontId="2" fillId="0" borderId="0" applyFont="0" applyFill="0" applyBorder="0" applyAlignment="0" applyProtection="0"/>
    <xf numFmtId="167" fontId="2" fillId="0" borderId="0"/>
    <xf numFmtId="0" fontId="1" fillId="0" borderId="0"/>
    <xf numFmtId="9" fontId="1" fillId="0" borderId="0" applyFont="0" applyFill="0" applyBorder="0" applyAlignment="0" applyProtection="0"/>
  </cellStyleXfs>
  <cellXfs count="204">
    <xf numFmtId="0" fontId="0" fillId="0" borderId="0" xfId="0" applyAlignment="1">
      <alignment horizontal="left" vertical="top"/>
    </xf>
    <xf numFmtId="0" fontId="13" fillId="0" borderId="0" xfId="13" applyFont="1" applyAlignment="1">
      <alignment vertical="center" wrapText="1"/>
    </xf>
    <xf numFmtId="0" fontId="15" fillId="0" borderId="0" xfId="13" applyFont="1" applyAlignment="1">
      <alignment vertical="top" wrapText="1"/>
    </xf>
    <xf numFmtId="0" fontId="4" fillId="0" borderId="0" xfId="13"/>
    <xf numFmtId="0" fontId="21" fillId="0" borderId="0" xfId="13" applyFont="1" applyAlignment="1">
      <alignment vertical="center" readingOrder="1"/>
    </xf>
    <xf numFmtId="0" fontId="21" fillId="0" borderId="0" xfId="13" applyFont="1" applyAlignment="1">
      <alignment vertical="center" wrapText="1"/>
    </xf>
    <xf numFmtId="1" fontId="23" fillId="0" borderId="0" xfId="13" applyNumberFormat="1" applyFont="1" applyAlignment="1">
      <alignment vertical="center" wrapText="1"/>
    </xf>
    <xf numFmtId="1" fontId="24" fillId="0" borderId="0" xfId="13" applyNumberFormat="1" applyFont="1" applyAlignment="1">
      <alignment vertical="center" wrapText="1"/>
    </xf>
    <xf numFmtId="1" fontId="27" fillId="0" borderId="0" xfId="13" applyNumberFormat="1" applyFont="1" applyAlignment="1">
      <alignment vertical="center" wrapText="1"/>
    </xf>
    <xf numFmtId="1" fontId="27" fillId="0" borderId="0" xfId="13" applyNumberFormat="1" applyFont="1" applyAlignment="1">
      <alignment vertical="center"/>
    </xf>
    <xf numFmtId="0" fontId="31" fillId="0" borderId="0" xfId="13" applyFont="1" applyAlignment="1">
      <alignment vertical="center"/>
    </xf>
    <xf numFmtId="0" fontId="28" fillId="0" borderId="32" xfId="13" applyFont="1" applyBorder="1" applyAlignment="1">
      <alignment vertical="center"/>
    </xf>
    <xf numFmtId="0" fontId="28" fillId="0" borderId="12" xfId="13" applyFont="1" applyBorder="1" applyAlignment="1">
      <alignment vertical="center"/>
    </xf>
    <xf numFmtId="0" fontId="28" fillId="0" borderId="9" xfId="13" applyFont="1" applyBorder="1" applyAlignment="1">
      <alignment vertical="center"/>
    </xf>
    <xf numFmtId="0" fontId="28" fillId="0" borderId="23" xfId="13" applyFont="1" applyBorder="1" applyAlignment="1">
      <alignment vertical="center"/>
    </xf>
    <xf numFmtId="0" fontId="31" fillId="0" borderId="0" xfId="13" applyFont="1" applyAlignment="1">
      <alignment vertical="center" wrapText="1"/>
    </xf>
    <xf numFmtId="0" fontId="32" fillId="0" borderId="0" xfId="13" applyFont="1" applyAlignment="1">
      <alignment horizontal="center" vertical="center"/>
    </xf>
    <xf numFmtId="0" fontId="28" fillId="0" borderId="29" xfId="13" applyFont="1" applyBorder="1" applyAlignment="1">
      <alignment vertical="top"/>
    </xf>
    <xf numFmtId="0" fontId="28" fillId="0" borderId="7" xfId="13" applyFont="1" applyBorder="1" applyAlignment="1">
      <alignment vertical="top"/>
    </xf>
    <xf numFmtId="0" fontId="6" fillId="0" borderId="0" xfId="13" applyFont="1" applyAlignment="1">
      <alignment horizontal="center" vertical="center" wrapText="1"/>
    </xf>
    <xf numFmtId="0" fontId="4" fillId="0" borderId="0" xfId="13" applyAlignment="1">
      <alignment horizontal="center" vertical="center"/>
    </xf>
    <xf numFmtId="0" fontId="4" fillId="0" borderId="0" xfId="13" applyAlignment="1">
      <alignment vertical="center"/>
    </xf>
    <xf numFmtId="0" fontId="28" fillId="0" borderId="28" xfId="13" applyFont="1" applyBorder="1" applyAlignment="1">
      <alignment vertical="top"/>
    </xf>
    <xf numFmtId="0" fontId="28" fillId="0" borderId="0" xfId="13" applyFont="1" applyAlignment="1">
      <alignment vertical="top"/>
    </xf>
    <xf numFmtId="0" fontId="6" fillId="0" borderId="0" xfId="13" applyFont="1" applyAlignment="1">
      <alignment vertical="center" wrapText="1"/>
    </xf>
    <xf numFmtId="0" fontId="4" fillId="0" borderId="28" xfId="13" applyBorder="1" applyAlignment="1">
      <alignment vertical="center"/>
    </xf>
    <xf numFmtId="0" fontId="33" fillId="0" borderId="0" xfId="13" applyFont="1" applyAlignment="1">
      <alignment horizontal="left" vertical="top"/>
    </xf>
    <xf numFmtId="17" fontId="34" fillId="0" borderId="0" xfId="13" applyNumberFormat="1" applyFont="1" applyAlignment="1">
      <alignment horizontal="left" vertical="center" wrapText="1"/>
    </xf>
    <xf numFmtId="0" fontId="6" fillId="0" borderId="19" xfId="13" applyFont="1" applyBorder="1" applyAlignment="1">
      <alignment vertical="center" wrapText="1"/>
    </xf>
    <xf numFmtId="0" fontId="4" fillId="0" borderId="28" xfId="13" applyBorder="1"/>
    <xf numFmtId="0" fontId="4" fillId="0" borderId="19" xfId="13" applyBorder="1"/>
    <xf numFmtId="0" fontId="4" fillId="0" borderId="31" xfId="13" applyBorder="1"/>
    <xf numFmtId="0" fontId="4" fillId="0" borderId="25" xfId="13" applyBorder="1"/>
    <xf numFmtId="0" fontId="4" fillId="0" borderId="26" xfId="13" applyBorder="1"/>
    <xf numFmtId="0" fontId="10" fillId="0" borderId="0" xfId="13" applyFont="1"/>
    <xf numFmtId="0" fontId="15" fillId="0" borderId="0" xfId="13" applyFont="1" applyAlignment="1">
      <alignment vertical="center" readingOrder="1"/>
    </xf>
    <xf numFmtId="49" fontId="10" fillId="0" borderId="0" xfId="13" applyNumberFormat="1" applyFont="1" applyAlignment="1">
      <alignment horizontal="left"/>
    </xf>
    <xf numFmtId="1" fontId="36" fillId="0" borderId="0" xfId="13" applyNumberFormat="1" applyFont="1" applyAlignment="1">
      <alignment vertical="center" wrapText="1"/>
    </xf>
    <xf numFmtId="0" fontId="6" fillId="0" borderId="0" xfId="13" applyFont="1" applyAlignment="1">
      <alignment vertical="center"/>
    </xf>
    <xf numFmtId="1" fontId="30" fillId="0" borderId="0" xfId="13" applyNumberFormat="1" applyFont="1" applyAlignment="1">
      <alignment vertical="center"/>
    </xf>
    <xf numFmtId="1" fontId="37" fillId="0" borderId="0" xfId="13" applyNumberFormat="1" applyFont="1" applyAlignment="1">
      <alignment vertical="top"/>
    </xf>
    <xf numFmtId="17" fontId="15" fillId="0" borderId="0" xfId="13" applyNumberFormat="1" applyFont="1" applyAlignment="1">
      <alignment horizontal="left" vertical="center" wrapText="1"/>
    </xf>
    <xf numFmtId="17" fontId="15" fillId="0" borderId="19" xfId="13" applyNumberFormat="1" applyFont="1" applyBorder="1" applyAlignment="1">
      <alignment horizontal="left" vertical="center" wrapText="1"/>
    </xf>
    <xf numFmtId="0" fontId="40" fillId="0" borderId="0" xfId="18" applyFont="1" applyAlignment="1">
      <alignment horizontal="center" vertical="center"/>
    </xf>
    <xf numFmtId="0" fontId="41" fillId="4" borderId="11" xfId="18" applyFont="1" applyFill="1" applyBorder="1" applyAlignment="1">
      <alignment horizontal="center" vertical="center"/>
    </xf>
    <xf numFmtId="0" fontId="41" fillId="4" borderId="11" xfId="18" applyFont="1" applyFill="1" applyBorder="1" applyAlignment="1">
      <alignment horizontal="center" vertical="center" wrapText="1"/>
    </xf>
    <xf numFmtId="10" fontId="41" fillId="4" borderId="11" xfId="18" applyNumberFormat="1" applyFont="1" applyFill="1" applyBorder="1" applyAlignment="1">
      <alignment horizontal="center" vertical="center" wrapText="1"/>
    </xf>
    <xf numFmtId="0" fontId="41" fillId="5" borderId="11" xfId="18" applyFont="1" applyFill="1" applyBorder="1" applyAlignment="1">
      <alignment horizontal="center" vertical="center"/>
    </xf>
    <xf numFmtId="0" fontId="41" fillId="5" borderId="11" xfId="18" applyFont="1" applyFill="1" applyBorder="1" applyAlignment="1">
      <alignment horizontal="left" vertical="center" wrapText="1"/>
    </xf>
    <xf numFmtId="0" fontId="41" fillId="5" borderId="11" xfId="18" applyFont="1" applyFill="1" applyBorder="1" applyAlignment="1">
      <alignment horizontal="center" vertical="center" wrapText="1"/>
    </xf>
    <xf numFmtId="10" fontId="41" fillId="5" borderId="11" xfId="19" applyNumberFormat="1" applyFont="1" applyFill="1" applyBorder="1" applyAlignment="1">
      <alignment horizontal="center" vertical="center"/>
    </xf>
    <xf numFmtId="0" fontId="42" fillId="2" borderId="11" xfId="18" applyFont="1" applyFill="1" applyBorder="1" applyAlignment="1">
      <alignment horizontal="center" vertical="center"/>
    </xf>
    <xf numFmtId="0" fontId="42" fillId="2" borderId="11" xfId="18" applyFont="1" applyFill="1" applyBorder="1" applyAlignment="1">
      <alignment horizontal="left" vertical="center" wrapText="1"/>
    </xf>
    <xf numFmtId="0" fontId="42" fillId="2" borderId="11" xfId="18" applyFont="1" applyFill="1" applyBorder="1" applyAlignment="1">
      <alignment horizontal="center" vertical="center" wrapText="1"/>
    </xf>
    <xf numFmtId="10" fontId="42" fillId="2" borderId="11" xfId="19" applyNumberFormat="1" applyFont="1" applyFill="1" applyBorder="1" applyAlignment="1">
      <alignment horizontal="center" vertical="center"/>
    </xf>
    <xf numFmtId="0" fontId="42" fillId="2" borderId="11" xfId="19" applyNumberFormat="1" applyFont="1" applyFill="1" applyBorder="1" applyAlignment="1">
      <alignment horizontal="center" vertical="center"/>
    </xf>
    <xf numFmtId="0" fontId="42" fillId="6" borderId="11" xfId="0" applyFont="1" applyFill="1" applyBorder="1" applyAlignment="1">
      <alignment horizontal="center" vertical="center" wrapText="1"/>
    </xf>
    <xf numFmtId="0" fontId="42" fillId="6" borderId="11" xfId="0" applyFont="1" applyFill="1" applyBorder="1" applyAlignment="1">
      <alignment horizontal="left" vertical="center"/>
    </xf>
    <xf numFmtId="0" fontId="42" fillId="6" borderId="11" xfId="0" applyFont="1" applyFill="1" applyBorder="1" applyAlignment="1">
      <alignment horizontal="center" vertical="center"/>
    </xf>
    <xf numFmtId="10" fontId="42" fillId="6" borderId="11" xfId="0" applyNumberFormat="1" applyFont="1" applyFill="1" applyBorder="1" applyAlignment="1">
      <alignment horizontal="center" vertical="center"/>
    </xf>
    <xf numFmtId="0" fontId="42" fillId="6" borderId="11" xfId="0" applyNumberFormat="1" applyFont="1" applyFill="1" applyBorder="1" applyAlignment="1">
      <alignment horizontal="center" vertical="center"/>
    </xf>
    <xf numFmtId="0" fontId="43" fillId="0" borderId="0" xfId="0" applyFont="1"/>
    <xf numFmtId="0" fontId="42" fillId="7" borderId="11" xfId="0" applyFont="1" applyFill="1" applyBorder="1" applyAlignment="1">
      <alignment horizontal="center" vertical="center"/>
    </xf>
    <xf numFmtId="0" fontId="42" fillId="7" borderId="11" xfId="0" applyFont="1" applyFill="1" applyBorder="1" applyAlignment="1">
      <alignment horizontal="left" vertical="center"/>
    </xf>
    <xf numFmtId="10" fontId="42" fillId="7" borderId="11" xfId="0" applyNumberFormat="1" applyFont="1" applyFill="1" applyBorder="1" applyAlignment="1">
      <alignment horizontal="center" vertical="center"/>
    </xf>
    <xf numFmtId="0" fontId="44" fillId="0" borderId="11" xfId="0" applyFont="1" applyBorder="1" applyAlignment="1">
      <alignment horizontal="center" vertical="center" wrapText="1"/>
    </xf>
    <xf numFmtId="0" fontId="44" fillId="0" borderId="11" xfId="0" applyFont="1" applyBorder="1" applyAlignment="1">
      <alignment horizontal="left" vertical="center" wrapText="1"/>
    </xf>
    <xf numFmtId="0" fontId="44" fillId="0" borderId="11" xfId="9" applyFont="1" applyBorder="1" applyAlignment="1">
      <alignment horizontal="center" vertical="center"/>
    </xf>
    <xf numFmtId="10" fontId="44" fillId="0" borderId="11" xfId="9" applyNumberFormat="1" applyFont="1" applyBorder="1" applyAlignment="1">
      <alignment horizontal="center" vertical="center"/>
    </xf>
    <xf numFmtId="0" fontId="42" fillId="7" borderId="11" xfId="0" applyFont="1" applyFill="1" applyBorder="1" applyAlignment="1">
      <alignment horizontal="center" vertical="center" wrapText="1"/>
    </xf>
    <xf numFmtId="10" fontId="42" fillId="7" borderId="11" xfId="0" applyNumberFormat="1" applyFont="1" applyFill="1" applyBorder="1" applyAlignment="1">
      <alignment horizontal="center" vertical="center" wrapText="1"/>
    </xf>
    <xf numFmtId="0" fontId="44" fillId="8" borderId="11" xfId="0" applyFont="1" applyFill="1" applyBorder="1" applyAlignment="1">
      <alignment horizontal="left" vertical="center" wrapText="1"/>
    </xf>
    <xf numFmtId="0" fontId="44" fillId="3" borderId="11" xfId="18" applyFont="1" applyFill="1" applyBorder="1" applyAlignment="1">
      <alignment horizontal="center" vertical="center"/>
    </xf>
    <xf numFmtId="0" fontId="45" fillId="3" borderId="11" xfId="18" applyFont="1" applyFill="1" applyBorder="1" applyAlignment="1">
      <alignment horizontal="left" vertical="center" wrapText="1"/>
    </xf>
    <xf numFmtId="0" fontId="45" fillId="3" borderId="11" xfId="18" applyFont="1" applyFill="1" applyBorder="1" applyAlignment="1">
      <alignment horizontal="center" vertical="center" wrapText="1"/>
    </xf>
    <xf numFmtId="10" fontId="44" fillId="3" borderId="11" xfId="19" applyNumberFormat="1" applyFont="1" applyFill="1" applyBorder="1" applyAlignment="1">
      <alignment horizontal="center" vertical="center"/>
    </xf>
    <xf numFmtId="10" fontId="42" fillId="3" borderId="11" xfId="19" applyNumberFormat="1" applyFont="1" applyFill="1" applyBorder="1" applyAlignment="1">
      <alignment horizontal="center" vertical="center"/>
    </xf>
    <xf numFmtId="166" fontId="42" fillId="3" borderId="11" xfId="19" applyNumberFormat="1" applyFont="1" applyFill="1" applyBorder="1" applyAlignment="1">
      <alignment horizontal="center" vertical="center"/>
    </xf>
    <xf numFmtId="0" fontId="1" fillId="0" borderId="0" xfId="18"/>
    <xf numFmtId="0" fontId="42" fillId="0" borderId="11" xfId="0" applyFont="1" applyBorder="1" applyAlignment="1">
      <alignment horizontal="center" vertical="center" wrapText="1"/>
    </xf>
    <xf numFmtId="0" fontId="44" fillId="0" borderId="11" xfId="0" applyFont="1" applyBorder="1" applyAlignment="1">
      <alignment horizontal="left" vertical="center"/>
    </xf>
    <xf numFmtId="0" fontId="44" fillId="0" borderId="11" xfId="0" applyFont="1" applyBorder="1" applyAlignment="1">
      <alignment horizontal="center" vertical="center"/>
    </xf>
    <xf numFmtId="10" fontId="44" fillId="0" borderId="11" xfId="0" applyNumberFormat="1" applyFont="1" applyBorder="1" applyAlignment="1">
      <alignment horizontal="center" vertical="center"/>
    </xf>
    <xf numFmtId="10" fontId="44" fillId="0" borderId="11" xfId="0" applyNumberFormat="1" applyFont="1" applyBorder="1" applyAlignment="1">
      <alignment horizontal="center" vertical="center" wrapText="1"/>
    </xf>
    <xf numFmtId="0" fontId="40" fillId="0" borderId="0" xfId="18" applyFont="1" applyAlignment="1">
      <alignment horizontal="center" vertical="center" wrapText="1"/>
    </xf>
    <xf numFmtId="10" fontId="40" fillId="0" borderId="0" xfId="19" applyNumberFormat="1" applyFont="1" applyAlignment="1">
      <alignment horizontal="center" vertical="center"/>
    </xf>
    <xf numFmtId="0" fontId="42" fillId="7" borderId="11" xfId="0" quotePrefix="1" applyFont="1" applyFill="1" applyBorder="1" applyAlignment="1">
      <alignment horizontal="center" vertical="center" wrapText="1"/>
    </xf>
    <xf numFmtId="17" fontId="15" fillId="0" borderId="0" xfId="13" applyNumberFormat="1" applyFont="1" applyAlignment="1">
      <alignment horizontal="left" vertical="center" wrapText="1"/>
    </xf>
    <xf numFmtId="17" fontId="15" fillId="0" borderId="19" xfId="13" applyNumberFormat="1" applyFont="1" applyBorder="1" applyAlignment="1">
      <alignment horizontal="left" vertical="center" wrapText="1"/>
    </xf>
    <xf numFmtId="0" fontId="28" fillId="0" borderId="0" xfId="13" applyFont="1" applyAlignment="1">
      <alignment horizontal="center" vertical="center"/>
    </xf>
    <xf numFmtId="1" fontId="28" fillId="0" borderId="11" xfId="13" applyNumberFormat="1" applyFont="1" applyBorder="1" applyAlignment="1">
      <alignment horizontal="center" vertical="center"/>
    </xf>
    <xf numFmtId="1" fontId="28" fillId="0" borderId="22" xfId="13" applyNumberFormat="1" applyFont="1" applyBorder="1" applyAlignment="1">
      <alignment horizontal="center" vertical="center"/>
    </xf>
    <xf numFmtId="17" fontId="15" fillId="0" borderId="7" xfId="13" applyNumberFormat="1" applyFont="1" applyBorder="1" applyAlignment="1">
      <alignment horizontal="left" vertical="center" wrapText="1"/>
    </xf>
    <xf numFmtId="17" fontId="15" fillId="0" borderId="20" xfId="13" applyNumberFormat="1" applyFont="1" applyBorder="1" applyAlignment="1">
      <alignment horizontal="left" vertical="center" wrapText="1"/>
    </xf>
    <xf numFmtId="1" fontId="28" fillId="0" borderId="18" xfId="13" applyNumberFormat="1" applyFont="1" applyBorder="1" applyAlignment="1">
      <alignment horizontal="center" vertical="center"/>
    </xf>
    <xf numFmtId="1" fontId="28" fillId="0" borderId="6" xfId="13" applyNumberFormat="1" applyFont="1" applyBorder="1" applyAlignment="1">
      <alignment horizontal="center" vertical="center"/>
    </xf>
    <xf numFmtId="1" fontId="28" fillId="0" borderId="7" xfId="13" applyNumberFormat="1" applyFont="1" applyBorder="1" applyAlignment="1">
      <alignment horizontal="center" vertical="center"/>
    </xf>
    <xf numFmtId="1" fontId="28" fillId="0" borderId="8" xfId="13" applyNumberFormat="1" applyFont="1" applyBorder="1" applyAlignment="1">
      <alignment horizontal="center" vertical="center"/>
    </xf>
    <xf numFmtId="1" fontId="28" fillId="0" borderId="3" xfId="13" applyNumberFormat="1" applyFont="1" applyBorder="1" applyAlignment="1">
      <alignment horizontal="center" vertical="center"/>
    </xf>
    <xf numFmtId="1" fontId="28" fillId="0" borderId="4" xfId="13" applyNumberFormat="1" applyFont="1" applyBorder="1" applyAlignment="1">
      <alignment horizontal="center" vertical="center"/>
    </xf>
    <xf numFmtId="1" fontId="28" fillId="0" borderId="5" xfId="13" applyNumberFormat="1" applyFont="1" applyBorder="1" applyAlignment="1">
      <alignment horizontal="center" vertical="center"/>
    </xf>
    <xf numFmtId="1" fontId="30" fillId="0" borderId="11" xfId="13" applyNumberFormat="1" applyFont="1" applyBorder="1" applyAlignment="1">
      <alignment horizontal="center" vertical="center"/>
    </xf>
    <xf numFmtId="1" fontId="27" fillId="0" borderId="11" xfId="13" applyNumberFormat="1" applyFont="1" applyBorder="1" applyAlignment="1">
      <alignment horizontal="center" vertical="center"/>
    </xf>
    <xf numFmtId="1" fontId="27" fillId="0" borderId="22" xfId="13" applyNumberFormat="1" applyFont="1" applyBorder="1" applyAlignment="1">
      <alignment horizontal="center" vertical="center"/>
    </xf>
    <xf numFmtId="1" fontId="29" fillId="0" borderId="18" xfId="13" applyNumberFormat="1" applyFont="1" applyBorder="1" applyAlignment="1">
      <alignment horizontal="center" vertical="center"/>
    </xf>
    <xf numFmtId="1" fontId="29" fillId="0" borderId="11" xfId="13" applyNumberFormat="1" applyFont="1" applyBorder="1" applyAlignment="1">
      <alignment horizontal="center" vertical="center"/>
    </xf>
    <xf numFmtId="1" fontId="29" fillId="0" borderId="6" xfId="13" applyNumberFormat="1" applyFont="1" applyBorder="1" applyAlignment="1">
      <alignment horizontal="center" vertical="center"/>
    </xf>
    <xf numFmtId="1" fontId="29" fillId="0" borderId="7" xfId="13" applyNumberFormat="1" applyFont="1" applyBorder="1" applyAlignment="1">
      <alignment horizontal="center" vertical="center"/>
    </xf>
    <xf numFmtId="1" fontId="29" fillId="0" borderId="8" xfId="13" applyNumberFormat="1" applyFont="1" applyBorder="1" applyAlignment="1">
      <alignment horizontal="center" vertical="center"/>
    </xf>
    <xf numFmtId="1" fontId="29" fillId="0" borderId="3" xfId="13" applyNumberFormat="1" applyFont="1" applyBorder="1" applyAlignment="1">
      <alignment horizontal="center" vertical="center"/>
    </xf>
    <xf numFmtId="1" fontId="29" fillId="0" borderId="4" xfId="13" applyNumberFormat="1" applyFont="1" applyBorder="1" applyAlignment="1">
      <alignment horizontal="center" vertical="center"/>
    </xf>
    <xf numFmtId="1" fontId="29" fillId="0" borderId="5" xfId="13" applyNumberFormat="1" applyFont="1" applyBorder="1" applyAlignment="1">
      <alignment horizontal="center" vertical="center"/>
    </xf>
    <xf numFmtId="1" fontId="30" fillId="0" borderId="22" xfId="13" applyNumberFormat="1" applyFont="1" applyBorder="1" applyAlignment="1">
      <alignment horizontal="center" vertical="center"/>
    </xf>
    <xf numFmtId="1" fontId="25" fillId="0" borderId="29" xfId="13" applyNumberFormat="1" applyFont="1" applyBorder="1" applyAlignment="1">
      <alignment horizontal="center" vertical="center" wrapText="1"/>
    </xf>
    <xf numFmtId="1" fontId="25" fillId="0" borderId="7" xfId="13" applyNumberFormat="1" applyFont="1" applyBorder="1" applyAlignment="1">
      <alignment horizontal="center" vertical="center" wrapText="1"/>
    </xf>
    <xf numFmtId="1" fontId="25" fillId="0" borderId="20" xfId="13" applyNumberFormat="1" applyFont="1" applyBorder="1" applyAlignment="1">
      <alignment horizontal="center" vertical="center" wrapText="1"/>
    </xf>
    <xf numFmtId="1" fontId="25" fillId="0" borderId="28" xfId="13" applyNumberFormat="1" applyFont="1" applyBorder="1" applyAlignment="1">
      <alignment horizontal="center" vertical="center" wrapText="1"/>
    </xf>
    <xf numFmtId="1" fontId="25" fillId="0" borderId="0" xfId="13" applyNumberFormat="1" applyFont="1" applyAlignment="1">
      <alignment horizontal="center" vertical="center" wrapText="1"/>
    </xf>
    <xf numFmtId="1" fontId="25" fillId="0" borderId="19" xfId="13" applyNumberFormat="1" applyFont="1" applyBorder="1" applyAlignment="1">
      <alignment horizontal="center" vertical="center" wrapText="1"/>
    </xf>
    <xf numFmtId="1" fontId="25" fillId="0" borderId="30" xfId="13" applyNumberFormat="1" applyFont="1" applyBorder="1" applyAlignment="1">
      <alignment horizontal="center" vertical="center" wrapText="1"/>
    </xf>
    <xf numFmtId="1" fontId="25" fillId="0" borderId="4" xfId="13" applyNumberFormat="1" applyFont="1" applyBorder="1" applyAlignment="1">
      <alignment horizontal="center" vertical="center" wrapText="1"/>
    </xf>
    <xf numFmtId="1" fontId="25" fillId="0" borderId="21" xfId="13" applyNumberFormat="1" applyFont="1" applyBorder="1" applyAlignment="1">
      <alignment horizontal="center" vertical="center" wrapText="1"/>
    </xf>
    <xf numFmtId="0" fontId="4" fillId="0" borderId="36" xfId="13" applyBorder="1" applyAlignment="1">
      <alignment horizontal="center" vertical="center"/>
    </xf>
    <xf numFmtId="0" fontId="4" fillId="0" borderId="37" xfId="13" applyBorder="1" applyAlignment="1">
      <alignment horizontal="center" vertical="center"/>
    </xf>
    <xf numFmtId="49" fontId="4" fillId="0" borderId="36" xfId="13" quotePrefix="1" applyNumberFormat="1" applyBorder="1" applyAlignment="1">
      <alignment horizontal="center" vertical="center"/>
    </xf>
    <xf numFmtId="49" fontId="4" fillId="0" borderId="24" xfId="13" quotePrefix="1" applyNumberFormat="1" applyBorder="1" applyAlignment="1">
      <alignment horizontal="center" vertical="center"/>
    </xf>
    <xf numFmtId="49" fontId="4" fillId="0" borderId="37" xfId="13" quotePrefix="1" applyNumberFormat="1" applyBorder="1" applyAlignment="1">
      <alignment horizontal="center" vertical="center"/>
    </xf>
    <xf numFmtId="0" fontId="4" fillId="0" borderId="24" xfId="13" applyBorder="1" applyAlignment="1">
      <alignment horizontal="center" vertical="center"/>
    </xf>
    <xf numFmtId="49" fontId="22" fillId="0" borderId="0" xfId="13" applyNumberFormat="1" applyFont="1" applyAlignment="1">
      <alignment horizontal="center"/>
    </xf>
    <xf numFmtId="1" fontId="23" fillId="0" borderId="13" xfId="13" applyNumberFormat="1" applyFont="1" applyBorder="1" applyAlignment="1">
      <alignment horizontal="center" vertical="center" wrapText="1"/>
    </xf>
    <xf numFmtId="1" fontId="23" fillId="0" borderId="14" xfId="13" applyNumberFormat="1" applyFont="1" applyBorder="1" applyAlignment="1">
      <alignment horizontal="center" vertical="center" wrapText="1"/>
    </xf>
    <xf numFmtId="1" fontId="23" fillId="0" borderId="33" xfId="13" applyNumberFormat="1" applyFont="1" applyBorder="1" applyAlignment="1">
      <alignment horizontal="center" vertical="center" wrapText="1"/>
    </xf>
    <xf numFmtId="1" fontId="23" fillId="0" borderId="18" xfId="13" applyNumberFormat="1" applyFont="1" applyBorder="1" applyAlignment="1">
      <alignment horizontal="center" vertical="center" wrapText="1"/>
    </xf>
    <xf numFmtId="1" fontId="23" fillId="0" borderId="11" xfId="13" applyNumberFormat="1" applyFont="1" applyBorder="1" applyAlignment="1">
      <alignment horizontal="center" vertical="center" wrapText="1"/>
    </xf>
    <xf numFmtId="1" fontId="23" fillId="0" borderId="22" xfId="13" applyNumberFormat="1" applyFont="1" applyBorder="1" applyAlignment="1">
      <alignment horizontal="center" vertical="center" wrapText="1"/>
    </xf>
    <xf numFmtId="49" fontId="4" fillId="0" borderId="36" xfId="13" applyNumberFormat="1" applyBorder="1" applyAlignment="1">
      <alignment horizontal="center" vertical="center"/>
    </xf>
    <xf numFmtId="49" fontId="4" fillId="0" borderId="37" xfId="13" applyNumberFormat="1" applyBorder="1" applyAlignment="1">
      <alignment horizontal="center" vertical="center"/>
    </xf>
    <xf numFmtId="0" fontId="13" fillId="0" borderId="27" xfId="13" applyFont="1" applyBorder="1" applyAlignment="1">
      <alignment horizontal="center" vertical="center" wrapText="1"/>
    </xf>
    <xf numFmtId="0" fontId="13" fillId="0" borderId="16" xfId="13" applyFont="1" applyBorder="1" applyAlignment="1">
      <alignment horizontal="center" vertical="center" wrapText="1"/>
    </xf>
    <xf numFmtId="0" fontId="13" fillId="0" borderId="34" xfId="13" applyFont="1" applyBorder="1" applyAlignment="1">
      <alignment horizontal="center" vertical="center" wrapText="1"/>
    </xf>
    <xf numFmtId="0" fontId="13" fillId="0" borderId="28" xfId="13" applyFont="1" applyBorder="1" applyAlignment="1">
      <alignment horizontal="center" vertical="center" wrapText="1"/>
    </xf>
    <xf numFmtId="0" fontId="13" fillId="0" borderId="0" xfId="13" applyFont="1" applyAlignment="1">
      <alignment horizontal="center" vertical="center" wrapText="1"/>
    </xf>
    <xf numFmtId="0" fontId="13" fillId="0" borderId="1" xfId="13" applyFont="1" applyBorder="1" applyAlignment="1">
      <alignment horizontal="center" vertical="center" wrapText="1"/>
    </xf>
    <xf numFmtId="0" fontId="13" fillId="0" borderId="30" xfId="13" applyFont="1" applyBorder="1" applyAlignment="1">
      <alignment horizontal="center" vertical="center" wrapText="1"/>
    </xf>
    <xf numFmtId="0" fontId="13" fillId="0" borderId="4" xfId="13" applyFont="1" applyBorder="1" applyAlignment="1">
      <alignment horizontal="center" vertical="center" wrapText="1"/>
    </xf>
    <xf numFmtId="0" fontId="13" fillId="0" borderId="5" xfId="13" applyFont="1" applyBorder="1" applyAlignment="1">
      <alignment horizontal="center" vertical="center" wrapText="1"/>
    </xf>
    <xf numFmtId="0" fontId="15" fillId="0" borderId="15" xfId="13" applyFont="1" applyBorder="1" applyAlignment="1">
      <alignment horizontal="left" vertical="top" wrapText="1"/>
    </xf>
    <xf numFmtId="0" fontId="16" fillId="0" borderId="16" xfId="14" applyBorder="1"/>
    <xf numFmtId="0" fontId="16" fillId="0" borderId="17" xfId="14" applyBorder="1"/>
    <xf numFmtId="0" fontId="16" fillId="0" borderId="2" xfId="14" applyBorder="1"/>
    <xf numFmtId="0" fontId="16" fillId="0" borderId="0" xfId="14"/>
    <xf numFmtId="0" fontId="16" fillId="0" borderId="19" xfId="14" applyBorder="1"/>
    <xf numFmtId="0" fontId="16" fillId="0" borderId="3" xfId="14" applyBorder="1"/>
    <xf numFmtId="0" fontId="16" fillId="0" borderId="4" xfId="14" applyBorder="1"/>
    <xf numFmtId="0" fontId="16" fillId="0" borderId="21" xfId="14" applyBorder="1"/>
    <xf numFmtId="0" fontId="15" fillId="0" borderId="6" xfId="13" applyFont="1" applyBorder="1" applyAlignment="1">
      <alignment horizontal="center" vertical="center" wrapText="1"/>
    </xf>
    <xf numFmtId="0" fontId="17" fillId="0" borderId="7" xfId="13" applyFont="1" applyBorder="1" applyAlignment="1">
      <alignment horizontal="center" vertical="center" wrapText="1"/>
    </xf>
    <xf numFmtId="0" fontId="17" fillId="0" borderId="8" xfId="13" applyFont="1" applyBorder="1" applyAlignment="1">
      <alignment horizontal="center" vertical="center" wrapText="1"/>
    </xf>
    <xf numFmtId="0" fontId="17" fillId="0" borderId="3" xfId="13" applyFont="1" applyBorder="1" applyAlignment="1">
      <alignment horizontal="center" vertical="center" wrapText="1"/>
    </xf>
    <xf numFmtId="0" fontId="17" fillId="0" borderId="4" xfId="13" applyFont="1" applyBorder="1" applyAlignment="1">
      <alignment horizontal="center" vertical="center" wrapText="1"/>
    </xf>
    <xf numFmtId="0" fontId="17" fillId="0" borderId="5" xfId="13" applyFont="1" applyBorder="1" applyAlignment="1">
      <alignment horizontal="center" vertical="center" wrapText="1"/>
    </xf>
    <xf numFmtId="0" fontId="18" fillId="0" borderId="29" xfId="13" applyFont="1" applyBorder="1" applyAlignment="1">
      <alignment horizontal="right" vertical="center"/>
    </xf>
    <xf numFmtId="0" fontId="19" fillId="0" borderId="7" xfId="13" applyFont="1" applyBorder="1" applyAlignment="1">
      <alignment horizontal="right" vertical="center"/>
    </xf>
    <xf numFmtId="0" fontId="19" fillId="0" borderId="8" xfId="13" applyFont="1" applyBorder="1" applyAlignment="1">
      <alignment horizontal="right" vertical="center"/>
    </xf>
    <xf numFmtId="0" fontId="18" fillId="0" borderId="11" xfId="13" applyFont="1" applyBorder="1" applyAlignment="1">
      <alignment horizontal="center" vertical="center"/>
    </xf>
    <xf numFmtId="0" fontId="14" fillId="0" borderId="15" xfId="13" applyFont="1" applyBorder="1" applyAlignment="1">
      <alignment horizontal="center" vertical="center" wrapText="1"/>
    </xf>
    <xf numFmtId="0" fontId="14" fillId="0" borderId="16" xfId="13" applyFont="1" applyBorder="1" applyAlignment="1">
      <alignment horizontal="center" vertical="center" wrapText="1"/>
    </xf>
    <xf numFmtId="0" fontId="14" fillId="0" borderId="34" xfId="13" applyFont="1" applyBorder="1" applyAlignment="1">
      <alignment horizontal="center" vertical="center" wrapText="1"/>
    </xf>
    <xf numFmtId="0" fontId="14" fillId="0" borderId="2" xfId="13" applyFont="1" applyBorder="1" applyAlignment="1">
      <alignment horizontal="center" vertical="center" wrapText="1"/>
    </xf>
    <xf numFmtId="0" fontId="14" fillId="0" borderId="0" xfId="13" applyFont="1" applyAlignment="1">
      <alignment horizontal="center" vertical="center" wrapText="1"/>
    </xf>
    <xf numFmtId="0" fontId="14" fillId="0" borderId="1" xfId="13" applyFont="1" applyBorder="1" applyAlignment="1">
      <alignment horizontal="center" vertical="center" wrapText="1"/>
    </xf>
    <xf numFmtId="0" fontId="35" fillId="0" borderId="3" xfId="13" applyFont="1" applyBorder="1" applyAlignment="1">
      <alignment horizontal="center" vertical="center" wrapText="1"/>
    </xf>
    <xf numFmtId="0" fontId="35" fillId="0" borderId="4" xfId="13" applyFont="1" applyBorder="1" applyAlignment="1">
      <alignment horizontal="center" vertical="center" wrapText="1"/>
    </xf>
    <xf numFmtId="0" fontId="35" fillId="0" borderId="5" xfId="13" applyFont="1" applyBorder="1" applyAlignment="1">
      <alignment horizontal="center" vertical="center" wrapText="1"/>
    </xf>
    <xf numFmtId="49" fontId="18" fillId="0" borderId="11" xfId="13" quotePrefix="1" applyNumberFormat="1" applyFont="1" applyBorder="1" applyAlignment="1">
      <alignment horizontal="center" vertical="center"/>
    </xf>
    <xf numFmtId="0" fontId="20" fillId="0" borderId="6" xfId="13" applyFont="1" applyBorder="1" applyAlignment="1">
      <alignment horizontal="center" vertical="center" readingOrder="2"/>
    </xf>
    <xf numFmtId="0" fontId="20" fillId="0" borderId="7" xfId="13" applyFont="1" applyBorder="1" applyAlignment="1">
      <alignment horizontal="center" vertical="center" readingOrder="2"/>
    </xf>
    <xf numFmtId="0" fontId="20" fillId="0" borderId="20" xfId="13" applyFont="1" applyBorder="1" applyAlignment="1">
      <alignment horizontal="center" vertical="center" readingOrder="2"/>
    </xf>
    <xf numFmtId="0" fontId="20" fillId="0" borderId="38" xfId="13" applyFont="1" applyBorder="1" applyAlignment="1">
      <alignment horizontal="center" vertical="center" readingOrder="2"/>
    </xf>
    <xf numFmtId="0" fontId="20" fillId="0" borderId="25" xfId="13" applyFont="1" applyBorder="1" applyAlignment="1">
      <alignment horizontal="center" vertical="center" readingOrder="2"/>
    </xf>
    <xf numFmtId="0" fontId="20" fillId="0" borderId="26" xfId="13" applyFont="1" applyBorder="1" applyAlignment="1">
      <alignment horizontal="center" vertical="center" readingOrder="2"/>
    </xf>
    <xf numFmtId="0" fontId="18" fillId="0" borderId="31" xfId="13" applyFont="1" applyBorder="1" applyAlignment="1">
      <alignment horizontal="center" vertical="center" wrapText="1" readingOrder="2"/>
    </xf>
    <xf numFmtId="0" fontId="18" fillId="0" borderId="25" xfId="13" applyFont="1" applyBorder="1" applyAlignment="1">
      <alignment horizontal="center" vertical="center" wrapText="1" readingOrder="2"/>
    </xf>
    <xf numFmtId="0" fontId="18" fillId="0" borderId="35" xfId="13" applyFont="1" applyBorder="1" applyAlignment="1">
      <alignment horizontal="center" vertical="center" wrapText="1" readingOrder="2"/>
    </xf>
    <xf numFmtId="1" fontId="32" fillId="0" borderId="11" xfId="13" applyNumberFormat="1" applyFont="1" applyBorder="1" applyAlignment="1">
      <alignment horizontal="center" vertical="center"/>
    </xf>
    <xf numFmtId="1" fontId="36" fillId="0" borderId="11" xfId="13" applyNumberFormat="1" applyFont="1" applyBorder="1" applyAlignment="1">
      <alignment horizontal="center" vertical="center" wrapText="1"/>
    </xf>
    <xf numFmtId="1" fontId="32" fillId="0" borderId="11" xfId="13" applyNumberFormat="1" applyFont="1" applyBorder="1" applyAlignment="1">
      <alignment horizontal="center" vertical="center" wrapText="1"/>
    </xf>
    <xf numFmtId="1" fontId="32" fillId="0" borderId="9" xfId="13" applyNumberFormat="1" applyFont="1" applyBorder="1" applyAlignment="1">
      <alignment horizontal="center" vertical="center"/>
    </xf>
    <xf numFmtId="1" fontId="32" fillId="0" borderId="12" xfId="13" applyNumberFormat="1" applyFont="1" applyBorder="1" applyAlignment="1">
      <alignment horizontal="center" vertical="center"/>
    </xf>
    <xf numFmtId="1" fontId="32" fillId="0" borderId="10" xfId="13" applyNumberFormat="1" applyFont="1" applyBorder="1" applyAlignment="1">
      <alignment horizontal="center" vertical="center"/>
    </xf>
    <xf numFmtId="49" fontId="35" fillId="0" borderId="0" xfId="13" applyNumberFormat="1" applyFont="1" applyAlignment="1">
      <alignment horizontal="center"/>
    </xf>
    <xf numFmtId="0" fontId="15" fillId="0" borderId="16" xfId="13" applyFont="1" applyBorder="1" applyAlignment="1">
      <alignment horizontal="left" vertical="top" wrapText="1"/>
    </xf>
    <xf numFmtId="0" fontId="15" fillId="0" borderId="17" xfId="13" applyFont="1" applyBorder="1" applyAlignment="1">
      <alignment horizontal="left" vertical="top" wrapText="1"/>
    </xf>
    <xf numFmtId="0" fontId="15" fillId="0" borderId="2" xfId="13" applyFont="1" applyBorder="1" applyAlignment="1">
      <alignment horizontal="left" vertical="top" wrapText="1"/>
    </xf>
    <xf numFmtId="0" fontId="15" fillId="0" borderId="0" xfId="13" applyFont="1" applyAlignment="1">
      <alignment horizontal="left" vertical="top" wrapText="1"/>
    </xf>
    <xf numFmtId="0" fontId="15" fillId="0" borderId="19" xfId="13" applyFont="1" applyBorder="1" applyAlignment="1">
      <alignment horizontal="left" vertical="top" wrapText="1"/>
    </xf>
    <xf numFmtId="0" fontId="18" fillId="0" borderId="7" xfId="13" applyFont="1" applyBorder="1" applyAlignment="1">
      <alignment horizontal="right" vertical="center"/>
    </xf>
    <xf numFmtId="0" fontId="18" fillId="0" borderId="8" xfId="13" applyFont="1" applyBorder="1" applyAlignment="1">
      <alignment horizontal="right" vertical="center"/>
    </xf>
    <xf numFmtId="0" fontId="39" fillId="0" borderId="9" xfId="18" applyFont="1" applyBorder="1" applyAlignment="1">
      <alignment horizontal="center" vertical="center" wrapText="1"/>
    </xf>
    <xf numFmtId="0" fontId="39" fillId="0" borderId="12" xfId="18" applyFont="1" applyBorder="1" applyAlignment="1">
      <alignment horizontal="center" vertical="center" wrapText="1"/>
    </xf>
    <xf numFmtId="0" fontId="39" fillId="0" borderId="10" xfId="18" applyFont="1" applyBorder="1" applyAlignment="1">
      <alignment horizontal="center" vertical="center" wrapText="1"/>
    </xf>
    <xf numFmtId="0" fontId="42" fillId="2" borderId="9" xfId="18" applyFont="1" applyFill="1" applyBorder="1" applyAlignment="1">
      <alignment horizontal="left" vertical="center" wrapText="1"/>
    </xf>
    <xf numFmtId="0" fontId="42" fillId="2" borderId="10" xfId="18" applyFont="1" applyFill="1" applyBorder="1" applyAlignment="1">
      <alignment horizontal="left" vertical="center" wrapText="1"/>
    </xf>
    <xf numFmtId="0" fontId="39" fillId="0" borderId="11" xfId="18" applyFont="1" applyBorder="1" applyAlignment="1">
      <alignment horizontal="center" vertical="center" wrapText="1"/>
    </xf>
  </cellXfs>
  <cellStyles count="20">
    <cellStyle name="Normal" xfId="0" builtinId="0"/>
    <cellStyle name="Normal 2" xfId="4"/>
    <cellStyle name="Normal 2 2" xfId="8"/>
    <cellStyle name="Normal 2 2 2" xfId="13"/>
    <cellStyle name="Normal 2 8 6 3" xfId="17"/>
    <cellStyle name="Normal 3" xfId="6"/>
    <cellStyle name="Normal 4" xfId="7"/>
    <cellStyle name="Normal 4 2" xfId="12"/>
    <cellStyle name="Normal 5" xfId="10"/>
    <cellStyle name="Normal 6" xfId="14"/>
    <cellStyle name="Normal 7" xfId="3"/>
    <cellStyle name="Normal 7 2" xfId="11"/>
    <cellStyle name="Normal 8" xfId="2"/>
    <cellStyle name="Normal 8 2" xfId="1"/>
    <cellStyle name="Normal 8 2 2" xfId="5"/>
    <cellStyle name="Normal 9" xfId="15"/>
    <cellStyle name="Normal 9 2" xfId="18"/>
    <cellStyle name="Percent 2" xfId="16"/>
    <cellStyle name="Percent 2 2" xfId="19"/>
    <cellStyle name="표준_VENDOR PRINT INDEX_1" xfId="9"/>
  </cellStyles>
  <dxfs count="3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0.xml"/><Relationship Id="rId18" Type="http://schemas.openxmlformats.org/officeDocument/2006/relationships/externalLink" Target="externalLinks/externalLink15.xml"/><Relationship Id="rId26" Type="http://schemas.openxmlformats.org/officeDocument/2006/relationships/externalLink" Target="externalLinks/externalLink23.xml"/><Relationship Id="rId21" Type="http://schemas.openxmlformats.org/officeDocument/2006/relationships/externalLink" Target="externalLinks/externalLink18.xml"/><Relationship Id="rId34" Type="http://schemas.openxmlformats.org/officeDocument/2006/relationships/externalLink" Target="externalLinks/externalLink31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17" Type="http://schemas.openxmlformats.org/officeDocument/2006/relationships/externalLink" Target="externalLinks/externalLink14.xml"/><Relationship Id="rId25" Type="http://schemas.openxmlformats.org/officeDocument/2006/relationships/externalLink" Target="externalLinks/externalLink22.xml"/><Relationship Id="rId33" Type="http://schemas.openxmlformats.org/officeDocument/2006/relationships/externalLink" Target="externalLinks/externalLink30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3.xml"/><Relationship Id="rId20" Type="http://schemas.openxmlformats.org/officeDocument/2006/relationships/externalLink" Target="externalLinks/externalLink17.xml"/><Relationship Id="rId29" Type="http://schemas.openxmlformats.org/officeDocument/2006/relationships/externalLink" Target="externalLinks/externalLink26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24" Type="http://schemas.openxmlformats.org/officeDocument/2006/relationships/externalLink" Target="externalLinks/externalLink21.xml"/><Relationship Id="rId32" Type="http://schemas.openxmlformats.org/officeDocument/2006/relationships/externalLink" Target="externalLinks/externalLink29.xml"/><Relationship Id="rId37" Type="http://schemas.openxmlformats.org/officeDocument/2006/relationships/sharedStrings" Target="sharedStrings.xml"/><Relationship Id="rId5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2.xml"/><Relationship Id="rId23" Type="http://schemas.openxmlformats.org/officeDocument/2006/relationships/externalLink" Target="externalLinks/externalLink20.xml"/><Relationship Id="rId28" Type="http://schemas.openxmlformats.org/officeDocument/2006/relationships/externalLink" Target="externalLinks/externalLink25.xml"/><Relationship Id="rId36" Type="http://schemas.openxmlformats.org/officeDocument/2006/relationships/styles" Target="styles.xml"/><Relationship Id="rId10" Type="http://schemas.openxmlformats.org/officeDocument/2006/relationships/externalLink" Target="externalLinks/externalLink7.xml"/><Relationship Id="rId19" Type="http://schemas.openxmlformats.org/officeDocument/2006/relationships/externalLink" Target="externalLinks/externalLink16.xml"/><Relationship Id="rId31" Type="http://schemas.openxmlformats.org/officeDocument/2006/relationships/externalLink" Target="externalLinks/externalLink28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externalLink" Target="externalLinks/externalLink11.xml"/><Relationship Id="rId22" Type="http://schemas.openxmlformats.org/officeDocument/2006/relationships/externalLink" Target="externalLinks/externalLink19.xml"/><Relationship Id="rId27" Type="http://schemas.openxmlformats.org/officeDocument/2006/relationships/externalLink" Target="externalLinks/externalLink24.xml"/><Relationship Id="rId30" Type="http://schemas.openxmlformats.org/officeDocument/2006/relationships/externalLink" Target="externalLinks/externalLink27.xml"/><Relationship Id="rId35" Type="http://schemas.openxmlformats.org/officeDocument/2006/relationships/theme" Target="theme/theme1.xml"/><Relationship Id="rId8" Type="http://schemas.openxmlformats.org/officeDocument/2006/relationships/externalLink" Target="externalLinks/externalLink5.xml"/><Relationship Id="rId3" Type="http://schemas.openxmlformats.org/officeDocument/2006/relationships/worksheet" Target="worksheets/sheet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29</xdr:col>
      <xdr:colOff>22414</xdr:colOff>
      <xdr:row>0</xdr:row>
      <xdr:rowOff>67236</xdr:rowOff>
    </xdr:from>
    <xdr:to>
      <xdr:col>37</xdr:col>
      <xdr:colOff>2461</xdr:colOff>
      <xdr:row>5</xdr:row>
      <xdr:rowOff>0</xdr:rowOff>
    </xdr:to>
    <xdr:pic>
      <xdr:nvPicPr>
        <xdr:cNvPr id="7" name="Picture 6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63238" y="67236"/>
          <a:ext cx="1750576" cy="1176617"/>
        </a:xfrm>
        <a:prstGeom prst="rect">
          <a:avLst/>
        </a:prstGeom>
      </xdr:spPr>
    </xdr:pic>
    <xdr:clientData/>
  </xdr:twoCellAnchor>
  <xdr:twoCellAnchor editAs="oneCell">
    <xdr:from>
      <xdr:col>2</xdr:col>
      <xdr:colOff>33618</xdr:colOff>
      <xdr:row>0</xdr:row>
      <xdr:rowOff>112059</xdr:rowOff>
    </xdr:from>
    <xdr:to>
      <xdr:col>8</xdr:col>
      <xdr:colOff>187877</xdr:colOff>
      <xdr:row>4</xdr:row>
      <xdr:rowOff>179293</xdr:rowOff>
    </xdr:to>
    <xdr:pic>
      <xdr:nvPicPr>
        <xdr:cNvPr id="8" name="Picture 7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7383" y="112059"/>
          <a:ext cx="1263641" cy="112058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28</xdr:col>
      <xdr:colOff>100855</xdr:colOff>
      <xdr:row>0</xdr:row>
      <xdr:rowOff>114300</xdr:rowOff>
    </xdr:from>
    <xdr:to>
      <xdr:col>37</xdr:col>
      <xdr:colOff>89306</xdr:colOff>
      <xdr:row>4</xdr:row>
      <xdr:rowOff>24092</xdr:rowOff>
    </xdr:to>
    <xdr:pic>
      <xdr:nvPicPr>
        <xdr:cNvPr id="7" name="Picture 6">
          <a:extLst>
            <a:ext uri="{FF2B5EF4-FFF2-40B4-BE49-F238E27FC236}">
              <a16:creationId xmlns=""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01605" y="114300"/>
          <a:ext cx="1750576" cy="1176617"/>
        </a:xfrm>
        <a:prstGeom prst="rect">
          <a:avLst/>
        </a:prstGeom>
      </xdr:spPr>
    </xdr:pic>
    <xdr:clientData/>
  </xdr:twoCellAnchor>
  <xdr:twoCellAnchor editAs="oneCell">
    <xdr:from>
      <xdr:col>1</xdr:col>
      <xdr:colOff>190500</xdr:colOff>
      <xdr:row>0</xdr:row>
      <xdr:rowOff>159123</xdr:rowOff>
    </xdr:from>
    <xdr:to>
      <xdr:col>8</xdr:col>
      <xdr:colOff>53966</xdr:colOff>
      <xdr:row>4</xdr:row>
      <xdr:rowOff>12885</xdr:rowOff>
    </xdr:to>
    <xdr:pic>
      <xdr:nvPicPr>
        <xdr:cNvPr id="13" name="Picture 12">
          <a:extLst>
            <a:ext uri="{FF2B5EF4-FFF2-40B4-BE49-F238E27FC236}">
              <a16:creationId xmlns="" xmlns:a16="http://schemas.microsoft.com/office/drawing/2014/main" id="{00000000-0008-0000-01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0" y="159123"/>
          <a:ext cx="1263641" cy="112058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13607</xdr:colOff>
      <xdr:row>0</xdr:row>
      <xdr:rowOff>13606</xdr:rowOff>
    </xdr:from>
    <xdr:to>
      <xdr:col>9</xdr:col>
      <xdr:colOff>2258785</xdr:colOff>
      <xdr:row>1</xdr:row>
      <xdr:rowOff>15997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07" y="13606"/>
          <a:ext cx="12069535" cy="298235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planning\&#1711;&#1586;&#1575;&#1585;&#1588;&#1575;&#1578;%20&#1585;&#1608;&#1586;&#1575;&#1606;&#1607;\&#1587;&#1575;&#1604;%201381\&#1605;&#1585;&#1583;&#1575;&#1583;%20&#1605;&#1575;&#1607;%2081\WINDOWS\Desktop\K.T.KIM\REPORT07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CHINA\PROJECT\CONTROL\CST_STAT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00.7\report\daily\F.T.W\1388\88-02\88-02-15\Documents%20and%20Settings\Free\Desktop\mis\Plann\CIV-COMP-CODE1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\MARUN%20PLANT\mis\Plann\CIV-COMP-CODE1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Work_Dir\Planning\01.General\01.%20PPI\06.%20Weekly%20Reports\01.%20Site%20Planning\2012\5-May-2012\SP19-PPI-MP-WR-078%20%20%20%20%20%20%20%20%20%20%20%20%20May,20,2012\diagram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20.4\ABSRubber-Project\P\P%20Report%20Format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ukprojects.worleyparsons.com/Documents%20and%20Settings/john.I.sutherland/My%20Documents/unit106/HSR_Unit106_summer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icbfscl5\proco-data\COST\STAFF\FLD_MNPR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WINDOWS/TEMP/DR_Exxx%20st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PRO2COL/FS_Tools/SheetsTool/DRS%20Tool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PROJECT\conc.%20S%20and%20H2O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estimaciones\T1220\COSTOS\WIPCOM00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WINDOWS/TEMP/Design%20spreadsheet%20ver2a%20simple_Cyprus%20FG%20+%20%20Acid%20+%20HVUgas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ESFAHAN\Cost%20Control\Contract%20Price%20Breakdown_20090209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Planning\Report\02%20Contractor's\02%20SPEEDES\Weekly\Weekly%20Report%20-19-18-Jun-08\Shabani\Weight-plan%25\KRG_U1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1481\Oil_Gas_Petrochemical%20Projects\SouthPars%2017-18\Mass%20Balance\Copy%20of%20HSR%201.6%20(sp%201718)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My%20Documents/Paques/Calcs%20SHELL%2005-03-00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2115/Doc_Thiopaq/Updated%20BDP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3.2.23/DownloadHandler.ashx?Id=xKieTciSIuI9wYDvytzL9w&amp;ext=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2115/Doc_Thiopaq/Design%20Spreadsheet%20Thiopaq%20FG%20scenario%20II%20SOR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fis\Users\s.movassagh\AppData\Local\Microsoft\Windows\INetCache\Content.Outlook\IE6F2TP6\Re-Plan%20Schedule%20Letter%20&amp;%20Attachments\Attach.%20No.5-Schedule%20Rev.03\Project%20Overall%20Schedule-Rev.03.xlsm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chs\Share%20Planning\Cumputer%202\Arvand%20report\ARVAND%20REPORT\Daily%20Report\Daily%20report%20for%20Mc\Daily%20report\Farvardin%2085\Documents%20and%20Settings\Planning\Desktop\Daily%20report\Aban%2084\mis\Plann\CIV-COMP-CODE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01-Daily%20reports20&amp;21\Planning%20&amp;%20Project%20Controler\Jahanpars\02.Reports\02.Jahanpars\02.Weekly%20Report\JAHANPARS\&#1711;&#1586;&#1575;&#1585;&#1588;&#1575;&#1578;%20&#1585;&#1608;&#1586;&#1575;&#1606;&#1607;\&#1587;&#1575;&#1604;%201381\&#1605;&#1585;&#1583;&#1575;&#1583;%20&#1605;&#1575;&#1607;%2081\WINDOWS\Desktop\K.T.KIM\REPORT07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cc1\E\00-ECC%20DATABASE\02-WBS\01-OVERALL%20W.B.S\01-WBS\STEEL%20STR_wbs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o-toloei\FOR.AKBARI\GAMMA-UG-13\WINDOWS\TEMP\&#44036;&#51217;&#48708;_REV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KCDC04\Groups\My%20Documents\OVERALL\Complex_F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Shabani\Weight-plan%25\KRG_U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&#1711;&#1586;&#1575;&#1585;&#1588;&#1575;&#1578;%20&#1585;&#1608;&#1586;&#1575;&#1606;&#1607;\&#1587;&#1575;&#1604;%201381\&#1605;&#1585;&#1583;&#1575;&#1583;%20&#1605;&#1575;&#1607;%2081\WINDOWS\Desktop\K.T.KIM\REPORT07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-SRV\All%20Data\&#1711;&#1586;&#1575;&#1585;&#1588;&#1575;&#1578;%20&#1585;&#1608;&#1586;&#1575;&#1606;&#1607;\&#1587;&#1575;&#1604;%201381\&#1605;&#1585;&#1583;&#1575;&#1583;%20&#1605;&#1575;&#1607;%2081\WINDOWS\Desktop\K.T.KIM\REPORT07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&#1711;&#1586;&#1575;&#1585;&#1588;&#1575;&#1578;%20&#1585;&#1608;&#1586;&#1575;&#1606;&#1607;\&#1587;&#1575;&#1604;%201381\&#1605;&#1585;&#1583;&#1575;&#1583;%20&#1605;&#1575;&#1607;%2081\WINDOWS\Desktop\K.T.KIM\REPORT07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4\Sazeh\mis\Plann\CIV-COMP-CODE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Sheet"/>
      <sheetName val="Content"/>
      <sheetName val="Project Outline"/>
      <sheetName val="주요공사"/>
      <sheetName val="Contractual Amount"/>
      <sheetName val="TENDER vs BUDGET"/>
      <sheetName val="직영 vs 하청 - 2"/>
      <sheetName val="96 당초Schedule"/>
      <sheetName val="96 Performance"/>
      <sheetName val="소화-투입 분석표"/>
      <sheetName val="STF ORG(K)"/>
      <sheetName val="Staff Org. Chart"/>
      <sheetName val="Scope of Work"/>
      <sheetName val="Design Status"/>
      <sheetName val="DWG Status"/>
      <sheetName val="MAT'L Status"/>
      <sheetName val="근로자동원"/>
      <sheetName val="Install Status"/>
      <sheetName val="Staff Mob. Plan"/>
      <sheetName val="M.P Mob. Plan"/>
      <sheetName val="Eq. Mobilization"/>
    </sheetNames>
    <sheetDataSet>
      <sheetData sheetId="0"/>
      <sheetData sheetId="1"/>
      <sheetData sheetId="2"/>
      <sheetData sheetId="3" refreshError="1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FIT"/>
      <sheetName val="P-L"/>
      <sheetName val="BUDg"/>
      <sheetName val="예산"/>
      <sheetName val="FAS"/>
      <sheetName val="FCST"/>
      <sheetName val="M_H"/>
      <sheetName val="F_MONY"/>
      <sheetName val="환보고"/>
      <sheetName val="환자료"/>
      <sheetName val="inter"/>
      <sheetName val="노무비(MM)"/>
      <sheetName val="노무비(비용)"/>
      <sheetName val="공사비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Module1"/>
      <sheetName val="Module2"/>
      <sheetName val="Module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01100"/>
      <sheetName val="B02222"/>
      <sheetName val="B02224"/>
      <sheetName val="B02430)"/>
      <sheetName val="B02620"/>
      <sheetName val="B03450"/>
      <sheetName val="B03620"/>
      <sheetName val="B03625"/>
      <sheetName val="B03650"/>
      <sheetName val="B03625 (2)"/>
      <sheetName val="Sheet1"/>
      <sheetName val="02-21A"/>
      <sheetName val="CIV-COMP-C (2)"/>
      <sheetName val="CIV"/>
      <sheetName val="CIV-COMP-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01100"/>
      <sheetName val="B02222"/>
      <sheetName val="B02224"/>
      <sheetName val="B02430)"/>
      <sheetName val="B02620"/>
      <sheetName val="B03450"/>
      <sheetName val="B03620"/>
      <sheetName val="B03625"/>
      <sheetName val="B03650"/>
      <sheetName val="B03625 (2)"/>
      <sheetName val="Sheet1"/>
      <sheetName val="02-21A"/>
      <sheetName val="CIV-COMP-C (2)"/>
      <sheetName val="CIV"/>
      <sheetName val="CIV-COMP-C"/>
      <sheetName val="Mofid"/>
      <sheetName val="Act."/>
      <sheetName val="TDC COA Sumry"/>
      <sheetName val="COA Sumry by Area"/>
      <sheetName val="COA Sumry by Contr"/>
      <sheetName val="COA Sumry by RG"/>
      <sheetName val="TDC COA Grp Sumry"/>
      <sheetName val="TDC Item Dets-Full"/>
      <sheetName val="TDC Item Dets"/>
      <sheetName val="TDC Item Sumry"/>
      <sheetName val="TDC Key Qty Sumry"/>
      <sheetName val="List - Components"/>
      <sheetName val="List - Equipment"/>
      <sheetName val="COA Sumry - Std Imp"/>
      <sheetName val="Contr TDC - Std Imp"/>
      <sheetName val="Item Sumry - Std Imp"/>
      <sheetName val="Proj TIC - Std Imp"/>
      <sheetName val="Project Metrics"/>
      <sheetName val="Unit Costs - Std Imp"/>
      <sheetName val="Unit MH - Std Im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n-Power Histogram"/>
      <sheetName val="diagram"/>
    </sheetNames>
    <definedNames>
      <definedName name="Data.Top.Left"/>
    </definedNames>
    <sheetDataSet>
      <sheetData sheetId="0" refreshError="1"/>
      <sheetData sheetId="1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x"/>
      <sheetName val="Rotary"/>
      <sheetName val="Piping"/>
      <sheetName val="Electrical"/>
      <sheetName val="Instrument"/>
      <sheetName val="Process"/>
      <sheetName val="Safety"/>
      <sheetName val="P Report Format"/>
    </sheetNames>
    <definedNames>
      <definedName name="data_save"/>
      <definedName name="open_input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tup"/>
      <sheetName val="Comparison"/>
      <sheetName val="Sheet2"/>
      <sheetName val="Sheet1"/>
      <sheetName val="Settings"/>
      <sheetName val="PropSets"/>
      <sheetName val="Output Template"/>
      <sheetName val="Comparison Output Template"/>
      <sheetName val="Output (1)"/>
      <sheetName val="HSR_Unit106_summer"/>
      <sheetName val="Heat"/>
      <sheetName val="Feed"/>
      <sheetName val="REFRENCE-NOT INCLUDED IN PRINT"/>
      <sheetName val="//ukprojects.worleyparsons.com/"/>
      <sheetName val="BOM"/>
      <sheetName val="q&amp;pl-v"/>
    </sheetNames>
    <sheetDataSet>
      <sheetData sheetId="0" refreshError="1"/>
      <sheetData sheetId="1" refreshError="1"/>
      <sheetData sheetId="2"/>
      <sheetData sheetId="3" refreshError="1"/>
      <sheetData sheetId="4">
        <row r="4">
          <cell r="H4" t="str">
            <v>Overall</v>
          </cell>
        </row>
        <row r="30">
          <cell r="A30" t="str">
            <v>Actual Gas Flow</v>
          </cell>
          <cell r="C30" t="str">
            <v>Actual Volume Flow</v>
          </cell>
        </row>
        <row r="31">
          <cell r="A31" t="str">
            <v>Actual Liquid Flow</v>
          </cell>
          <cell r="C31" t="str">
            <v>Component Ideal Liquid Volume Flow</v>
          </cell>
        </row>
        <row r="32">
          <cell r="A32" t="str">
            <v>Actual Volume Flow</v>
          </cell>
          <cell r="C32" t="str">
            <v>Component Ideal Liquid Volume Fraction</v>
          </cell>
        </row>
        <row r="33">
          <cell r="A33" t="str">
            <v>Avg Liq Density</v>
          </cell>
          <cell r="C33" t="str">
            <v>Component Mass Flow</v>
          </cell>
        </row>
        <row r="34">
          <cell r="A34" t="str">
            <v>Black Oil - Heat Capacity</v>
          </cell>
          <cell r="C34" t="str">
            <v>Component Mass Fraction</v>
          </cell>
        </row>
        <row r="35">
          <cell r="A35" t="str">
            <v>Black Oil - Mass Density</v>
          </cell>
          <cell r="C35" t="str">
            <v>Component Molar Flow</v>
          </cell>
        </row>
        <row r="36">
          <cell r="A36" t="str">
            <v>Black Oil - Mass Flow Rate</v>
          </cell>
          <cell r="C36" t="str">
            <v>Component Molar Fraction</v>
          </cell>
        </row>
        <row r="37">
          <cell r="A37" t="str">
            <v>Black Oil - Mass Fraction</v>
          </cell>
          <cell r="C37" t="str">
            <v>Compressibility</v>
          </cell>
        </row>
        <row r="38">
          <cell r="A38" t="str">
            <v>Black Oil - Oil Formation Volume Factor</v>
          </cell>
          <cell r="C38" t="str">
            <v>Cp/Cv (Gamma)</v>
          </cell>
        </row>
        <row r="39">
          <cell r="A39" t="str">
            <v>Black Oil - Solution GOR</v>
          </cell>
          <cell r="C39" t="str">
            <v>Heat Flow</v>
          </cell>
        </row>
        <row r="40">
          <cell r="A40" t="str">
            <v>Black Oil - Visc. Coeff. A</v>
          </cell>
          <cell r="C40" t="str">
            <v>Is At Equilibrium</v>
          </cell>
        </row>
        <row r="41">
          <cell r="A41" t="str">
            <v>Black Oil - Visc. Coeff. B</v>
          </cell>
          <cell r="C41" t="str">
            <v>Is Valid</v>
          </cell>
        </row>
        <row r="42">
          <cell r="A42" t="str">
            <v>Black Oil - Viscosity</v>
          </cell>
          <cell r="C42" t="str">
            <v>K Value</v>
          </cell>
        </row>
        <row r="43">
          <cell r="A43" t="str">
            <v>Black Oil - Vol. Fraction</v>
          </cell>
          <cell r="C43" t="str">
            <v>Kinematic Viscosity</v>
          </cell>
        </row>
        <row r="44">
          <cell r="A44" t="str">
            <v>Black Oil - Volumetric Flow</v>
          </cell>
          <cell r="C44" t="str">
            <v>Liquid Mass Density @Std Cond</v>
          </cell>
        </row>
        <row r="45">
          <cell r="A45" t="str">
            <v>Case Name</v>
          </cell>
          <cell r="C45" t="str">
            <v>Liquid Vol Flow @Std Cond</v>
          </cell>
        </row>
        <row r="46">
          <cell r="A46" t="str">
            <v>Component Mass Flow</v>
          </cell>
          <cell r="C46" t="str">
            <v>Mass Density</v>
          </cell>
        </row>
        <row r="47">
          <cell r="A47" t="str">
            <v>Component Mass Fraction</v>
          </cell>
          <cell r="C47" t="str">
            <v>Mass Enthalpy</v>
          </cell>
        </row>
        <row r="48">
          <cell r="A48" t="str">
            <v>Component Molar Flow</v>
          </cell>
          <cell r="C48" t="str">
            <v>Mass Entropy</v>
          </cell>
        </row>
        <row r="49">
          <cell r="A49" t="str">
            <v>Component Molar Fraction</v>
          </cell>
          <cell r="C49" t="str">
            <v>Mass Flow</v>
          </cell>
        </row>
        <row r="50">
          <cell r="A50" t="str">
            <v>Component Ideal Liquid Volume Flow</v>
          </cell>
          <cell r="C50" t="str">
            <v>Mass Flow (Dry Basis)</v>
          </cell>
        </row>
        <row r="51">
          <cell r="A51" t="str">
            <v>Component Ideal Liquid Volume Fraction</v>
          </cell>
          <cell r="C51" t="str">
            <v>Mass Heat Capacity</v>
          </cell>
        </row>
        <row r="52">
          <cell r="A52" t="str">
            <v>Compressibility</v>
          </cell>
          <cell r="C52" t="str">
            <v>Molar Density</v>
          </cell>
        </row>
        <row r="53">
          <cell r="A53" t="str">
            <v>Cost Based on Flow</v>
          </cell>
          <cell r="C53" t="str">
            <v>Molar Enthalpy</v>
          </cell>
        </row>
        <row r="54">
          <cell r="A54" t="str">
            <v>Cp/(Cp-R) (Ideal Gamma)</v>
          </cell>
          <cell r="C54" t="str">
            <v>Molar Entropy</v>
          </cell>
        </row>
        <row r="55">
          <cell r="A55" t="str">
            <v>Cp/Cv (Ent Method)</v>
          </cell>
          <cell r="C55" t="str">
            <v>Molar Flow</v>
          </cell>
        </row>
        <row r="56">
          <cell r="A56" t="str">
            <v>Cp/Cv (Gamma)</v>
          </cell>
          <cell r="C56" t="str">
            <v>Molar Flow (Dry Basis)</v>
          </cell>
        </row>
        <row r="57">
          <cell r="A57" t="str">
            <v>Cv</v>
          </cell>
          <cell r="C57" t="str">
            <v>Molar Heat Capacity</v>
          </cell>
        </row>
        <row r="58">
          <cell r="A58" t="str">
            <v>Cv (Ent Method)</v>
          </cell>
          <cell r="C58" t="str">
            <v>Molar Volume</v>
          </cell>
        </row>
        <row r="59">
          <cell r="A59" t="str">
            <v>Cv (Semi-Ideal)</v>
          </cell>
          <cell r="C59" t="str">
            <v>Molecular Weight</v>
          </cell>
        </row>
        <row r="60">
          <cell r="A60" t="str">
            <v>Description</v>
          </cell>
          <cell r="C60" t="str">
            <v>Name</v>
          </cell>
        </row>
        <row r="61">
          <cell r="A61" t="str">
            <v>Downstream Operation(s)</v>
          </cell>
          <cell r="C61" t="str">
            <v>Pressure</v>
          </cell>
        </row>
        <row r="62">
          <cell r="A62" t="str">
            <v>Electrolytes - Heat Capacity</v>
          </cell>
          <cell r="C62" t="str">
            <v>Pseudo Critical Pressure</v>
          </cell>
        </row>
        <row r="63">
          <cell r="A63" t="str">
            <v>Electrolytes - Ionic Strength</v>
          </cell>
          <cell r="C63" t="str">
            <v>Pseudo Critical Temperature</v>
          </cell>
        </row>
        <row r="64">
          <cell r="A64" t="str">
            <v>Electrolytes - Molar Electrical Conductivity</v>
          </cell>
          <cell r="C64" t="str">
            <v>Pseudo Critical Volume</v>
          </cell>
        </row>
        <row r="65">
          <cell r="A65" t="str">
            <v>Electrolytes - Osmotic Pressure</v>
          </cell>
          <cell r="C65" t="str">
            <v>SG Air</v>
          </cell>
        </row>
        <row r="66">
          <cell r="A66" t="str">
            <v>Electrolytes - pH</v>
          </cell>
          <cell r="C66" t="str">
            <v>Specific Heat</v>
          </cell>
        </row>
        <row r="67">
          <cell r="A67" t="str">
            <v>Electrolytes - Specific Electrical Conductivity</v>
          </cell>
          <cell r="C67" t="str">
            <v>Standard Ideal Liquid Mass Density</v>
          </cell>
        </row>
        <row r="68">
          <cell r="A68" t="str">
            <v>Electrolytes - Viscosity</v>
          </cell>
          <cell r="C68" t="str">
            <v>Standard Ideal Liquid Mass Density (Dry Basis)</v>
          </cell>
        </row>
        <row r="69">
          <cell r="A69" t="str">
            <v>Flowsheet Name</v>
          </cell>
          <cell r="C69" t="str">
            <v>Standard Ideal Liquid Volume Flow</v>
          </cell>
        </row>
        <row r="70">
          <cell r="A70" t="str">
            <v>Fluid Package</v>
          </cell>
          <cell r="C70" t="str">
            <v>Standard Ideal Liquid Volume Flow (Dry Basis)</v>
          </cell>
        </row>
        <row r="71">
          <cell r="A71" t="str">
            <v>HC Dew Point (Gas)</v>
          </cell>
          <cell r="C71" t="str">
            <v>Std Gas Flow</v>
          </cell>
        </row>
        <row r="72">
          <cell r="A72" t="str">
            <v>Heat Flow</v>
          </cell>
          <cell r="C72" t="str">
            <v>Surface Tension</v>
          </cell>
        </row>
        <row r="73">
          <cell r="A73" t="str">
            <v>Heat Of Vapourisation</v>
          </cell>
          <cell r="C73" t="str">
            <v>Tagged Name</v>
          </cell>
        </row>
        <row r="74">
          <cell r="A74" t="str">
            <v>Heavy Liquid Fraction</v>
          </cell>
          <cell r="C74" t="str">
            <v>Temperature</v>
          </cell>
        </row>
        <row r="75">
          <cell r="A75" t="str">
            <v>Higher Heating Value</v>
          </cell>
          <cell r="C75" t="str">
            <v>Thermal Conductivity</v>
          </cell>
        </row>
        <row r="76">
          <cell r="A76" t="str">
            <v>Higher Heating Value (Gas)</v>
          </cell>
          <cell r="C76" t="str">
            <v>Type Name</v>
          </cell>
        </row>
        <row r="77">
          <cell r="A77" t="str">
            <v>Is Energy Stream</v>
          </cell>
          <cell r="C77" t="str">
            <v>Unique ID</v>
          </cell>
        </row>
        <row r="78">
          <cell r="A78" t="str">
            <v>Is Valid</v>
          </cell>
          <cell r="C78" t="str">
            <v>Viscosity</v>
          </cell>
        </row>
        <row r="79">
          <cell r="A79" t="str">
            <v>Kinematic Viscosity</v>
          </cell>
          <cell r="C79" t="str">
            <v>Visible Type Name</v>
          </cell>
        </row>
        <row r="80">
          <cell r="A80" t="str">
            <v>Light Liquid Fraction</v>
          </cell>
          <cell r="C80" t="str">
            <v>Watson K</v>
          </cell>
        </row>
        <row r="81">
          <cell r="A81" t="str">
            <v>Liq Vol Flow - Sum (Std Cond)</v>
          </cell>
          <cell r="C81" t="str">
            <v>Z Factor</v>
          </cell>
        </row>
        <row r="82">
          <cell r="A82" t="str">
            <v>Liquid Fraction</v>
          </cell>
        </row>
        <row r="83">
          <cell r="A83" t="str">
            <v>Liquid Mass Density @Std Cond</v>
          </cell>
        </row>
        <row r="84">
          <cell r="A84" t="str">
            <v>Liquid Vol Flow @Std Cond</v>
          </cell>
        </row>
        <row r="85">
          <cell r="A85" t="str">
            <v>Lower Heat Value</v>
          </cell>
        </row>
        <row r="86">
          <cell r="A86" t="str">
            <v>Lower Heating Value (Gas)</v>
          </cell>
        </row>
        <row r="87">
          <cell r="A87" t="str">
            <v>Mass Cv</v>
          </cell>
        </row>
        <row r="88">
          <cell r="A88" t="str">
            <v>Mass Cv (Ent Method)</v>
          </cell>
        </row>
        <row r="89">
          <cell r="A89" t="str">
            <v>Mass Cv (Semi-Ideal)</v>
          </cell>
        </row>
        <row r="90">
          <cell r="A90" t="str">
            <v>Mass Density</v>
          </cell>
        </row>
        <row r="91">
          <cell r="A91" t="str">
            <v>Mass Density (Std Cond) (Gas)</v>
          </cell>
        </row>
        <row r="92">
          <cell r="A92" t="str">
            <v>Mass Enthalpy</v>
          </cell>
        </row>
        <row r="93">
          <cell r="A93" t="str">
            <v>Mass Entropy</v>
          </cell>
        </row>
        <row r="94">
          <cell r="A94" t="str">
            <v>Mass Flow</v>
          </cell>
        </row>
        <row r="95">
          <cell r="A95" t="str">
            <v>Mass Flow (Dry Basis)</v>
          </cell>
        </row>
        <row r="96">
          <cell r="A96" t="str">
            <v>Mass Heat Capacity</v>
          </cell>
        </row>
        <row r="97">
          <cell r="A97" t="str">
            <v>Mass Heat Of Vapourisation</v>
          </cell>
        </row>
        <row r="98">
          <cell r="A98" t="str">
            <v>Mass Higher Heating Value</v>
          </cell>
        </row>
        <row r="99">
          <cell r="A99" t="str">
            <v>Mass Lower Heating Value</v>
          </cell>
        </row>
        <row r="100">
          <cell r="A100" t="str">
            <v>Molar Density</v>
          </cell>
        </row>
        <row r="101">
          <cell r="A101" t="str">
            <v>Molar Enthalpy</v>
          </cell>
        </row>
        <row r="102">
          <cell r="A102" t="str">
            <v>Molar Entropy</v>
          </cell>
        </row>
        <row r="103">
          <cell r="A103" t="str">
            <v>Molar Flow</v>
          </cell>
        </row>
        <row r="104">
          <cell r="A104" t="str">
            <v>Molar Flow (Dry Basis)</v>
          </cell>
        </row>
        <row r="105">
          <cell r="A105" t="str">
            <v>Molar Heat Capacity</v>
          </cell>
        </row>
        <row r="106">
          <cell r="A106" t="str">
            <v>Molar Volume</v>
          </cell>
        </row>
        <row r="107">
          <cell r="A107" t="str">
            <v>Molecular Weight</v>
          </cell>
        </row>
        <row r="108">
          <cell r="A108" t="str">
            <v>Name</v>
          </cell>
        </row>
        <row r="109">
          <cell r="A109" t="str">
            <v>Notes</v>
          </cell>
        </row>
        <row r="110">
          <cell r="A110" t="str">
            <v>Partial Pressure of CO2</v>
          </cell>
        </row>
        <row r="111">
          <cell r="A111" t="str">
            <v>Partial Pressure of H2S</v>
          </cell>
        </row>
        <row r="112">
          <cell r="A112" t="str">
            <v>Phase Fraction (Mass Basis)</v>
          </cell>
        </row>
        <row r="113">
          <cell r="A113" t="str">
            <v>Phase Fraction (Molar Basis)</v>
          </cell>
        </row>
        <row r="114">
          <cell r="A114" t="str">
            <v>Phase Fraction (Vol. Basis)</v>
          </cell>
        </row>
        <row r="115">
          <cell r="A115" t="str">
            <v>Power</v>
          </cell>
        </row>
        <row r="116">
          <cell r="A116" t="str">
            <v>Property Package</v>
          </cell>
        </row>
        <row r="117">
          <cell r="A117" t="str">
            <v>Pressure</v>
          </cell>
        </row>
        <row r="118">
          <cell r="A118" t="str">
            <v>Pseudo Critical Pressure</v>
          </cell>
        </row>
        <row r="119">
          <cell r="A119" t="str">
            <v>Pseudo Critical Temperature</v>
          </cell>
        </row>
        <row r="120">
          <cell r="A120" t="str">
            <v>Pseudo Critical Volume</v>
          </cell>
        </row>
        <row r="121">
          <cell r="A121" t="str">
            <v>Reid VP at 37.8 C</v>
          </cell>
        </row>
        <row r="122">
          <cell r="A122" t="str">
            <v>RVP - API 5B1.1</v>
          </cell>
        </row>
        <row r="123">
          <cell r="A123" t="str">
            <v>RVP - API 5B1.2</v>
          </cell>
        </row>
        <row r="124">
          <cell r="A124" t="str">
            <v>RVP - ASTM D323-73/79</v>
          </cell>
        </row>
        <row r="125">
          <cell r="A125" t="str">
            <v>RVP - ASTM D323-82</v>
          </cell>
        </row>
        <row r="126">
          <cell r="A126" t="str">
            <v>RVP - ASTM D4953-91</v>
          </cell>
        </row>
        <row r="127">
          <cell r="A127" t="str">
            <v>RVP - ASTM D5191-91</v>
          </cell>
        </row>
        <row r="128">
          <cell r="A128" t="str">
            <v>SG Air</v>
          </cell>
        </row>
        <row r="129">
          <cell r="A129" t="str">
            <v>Specific Heat</v>
          </cell>
        </row>
        <row r="130">
          <cell r="A130" t="str">
            <v>Standard Ideal Liquid Mass Density</v>
          </cell>
        </row>
        <row r="131">
          <cell r="A131" t="str">
            <v>Standard Ideal Liquid Mass Density (Dry Basis)</v>
          </cell>
        </row>
        <row r="132">
          <cell r="A132" t="str">
            <v>Standard Ideal Liquid Volume Flow</v>
          </cell>
        </row>
        <row r="133">
          <cell r="A133" t="str">
            <v>Standard Ideal Liquid Volume Flow (Dry Basis)</v>
          </cell>
        </row>
        <row r="134">
          <cell r="A134" t="str">
            <v>Std Gas Flow</v>
          </cell>
        </row>
        <row r="135">
          <cell r="A135" t="str">
            <v>Surface Tension</v>
          </cell>
        </row>
        <row r="136">
          <cell r="A136" t="str">
            <v>Tagged Name</v>
          </cell>
        </row>
        <row r="137">
          <cell r="A137" t="str">
            <v>Temperature</v>
          </cell>
        </row>
        <row r="138">
          <cell r="A138" t="str">
            <v>Thermal Conductivity</v>
          </cell>
        </row>
        <row r="139">
          <cell r="A139" t="str">
            <v>True VP at 37.8 C</v>
          </cell>
        </row>
        <row r="140">
          <cell r="A140" t="str">
            <v>Type Name</v>
          </cell>
        </row>
        <row r="141">
          <cell r="A141" t="str">
            <v>Unique ID</v>
          </cell>
        </row>
        <row r="142">
          <cell r="A142" t="str">
            <v>Upstream Operation(s)</v>
          </cell>
        </row>
        <row r="143">
          <cell r="A143" t="str">
            <v>Vapour Fraction</v>
          </cell>
        </row>
        <row r="144">
          <cell r="A144" t="str">
            <v>Viscosity</v>
          </cell>
        </row>
        <row r="145">
          <cell r="A145" t="str">
            <v>Visible Type Name</v>
          </cell>
        </row>
        <row r="146">
          <cell r="A146" t="str">
            <v>Water Content In Mg/m3 (Gas)</v>
          </cell>
        </row>
        <row r="147">
          <cell r="A147" t="str">
            <v>Water Dew Point (Gas)</v>
          </cell>
        </row>
        <row r="148">
          <cell r="A148" t="str">
            <v>Watson K</v>
          </cell>
        </row>
        <row r="149">
          <cell r="A149" t="str">
            <v>Wobbe Index (Gas)</v>
          </cell>
        </row>
        <row r="150">
          <cell r="A150" t="str">
            <v>Z Factor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HPROG"/>
    </sheetNames>
    <sheetDataSet>
      <sheetData sheetId="0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"/>
      <sheetName val="procurement"/>
      <sheetName val="H2O (air, acid gas)"/>
      <sheetName val="GeneralFeedDevices_Labels"/>
      <sheetName val="CalmingSection_Labels"/>
      <sheetName val="Welcome"/>
      <sheetName val="Temporary"/>
      <sheetName val="Equipment"/>
      <sheetName val="dates"/>
      <sheetName val="Off gas ex Platformer"/>
      <sheetName val="CABLE DATA"/>
      <sheetName val="DR_Exxx st"/>
      <sheetName val="Input"/>
      <sheetName val="factors"/>
      <sheetName val="0"/>
      <sheetName val="BATCH"/>
      <sheetName val="3.700 Bulk Factors"/>
      <sheetName val="RFP002"/>
      <sheetName val="Heat"/>
      <sheetName val="Feed"/>
      <sheetName val="FIXED EQUIPMENT"/>
      <sheetName val="جدول توزيع پيشرفت"/>
      <sheetName val="Sheet1"/>
      <sheetName val="Refrence_JP"/>
      <sheetName val="Refrence"/>
      <sheetName val="H2O_(air,_acid_gas)"/>
      <sheetName val="Off_gas_ex_Platformer"/>
      <sheetName val="Code"/>
    </sheetNames>
    <sheetDataSet>
      <sheetData sheetId="0" refreshError="1">
        <row r="6">
          <cell r="F6" t="str">
            <v>E-303</v>
          </cell>
        </row>
        <row r="37">
          <cell r="C37" t="str">
            <v>COLV</v>
          </cell>
          <cell r="D37" t="str">
            <v>S4</v>
          </cell>
          <cell r="G37" t="str">
            <v>RDU OVERHEADS</v>
          </cell>
          <cell r="I37">
            <v>3.4000000000000002E-4</v>
          </cell>
        </row>
        <row r="39">
          <cell r="F39" t="str">
            <v>I:\ogbp34\staff files\jelle\DR_E-303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/>
      <sheetData sheetId="19"/>
      <sheetData sheetId="20"/>
      <sheetData sheetId="21"/>
      <sheetData sheetId="22" refreshError="1"/>
      <sheetData sheetId="23"/>
      <sheetData sheetId="24"/>
      <sheetData sheetId="25" refreshError="1"/>
      <sheetData sheetId="26" refreshError="1"/>
      <sheetData sheetId="27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elcome"/>
      <sheetName val="GeneralFeedDevices_Labels"/>
      <sheetName val="CalmingSection_Labels"/>
      <sheetName val="Sorry..."/>
      <sheetName val="SpecificCode"/>
      <sheetName val="PutCommons"/>
      <sheetName val="PictureCode"/>
      <sheetName val="CommonCode"/>
      <sheetName val="GenericPortraitDRS"/>
      <sheetName val="VortexBreakers"/>
      <sheetName val="Dot_Code"/>
      <sheetName val="Dot_Labels"/>
      <sheetName val="SwirlDeck_Code"/>
      <sheetName val="DemisterMat_Code"/>
      <sheetName val="De-Entrainment_Labels"/>
      <sheetName val="HalfOpenPipe_Code"/>
      <sheetName val="Spider_Code"/>
      <sheetName val="Elbow_Code"/>
      <sheetName val="Schoepentoeter_Code"/>
      <sheetName val="Spray_Code"/>
      <sheetName val="GravDist_Code"/>
      <sheetName val="Spray_Gravity_Dist_Labels"/>
      <sheetName val="SpraySection_Code"/>
      <sheetName val="Packing_Code"/>
      <sheetName val="Grid_Code"/>
      <sheetName val="CD_Code"/>
      <sheetName val="OtherMT_Labels"/>
      <sheetName val="CS_Code"/>
      <sheetName val="VD_Code"/>
      <sheetName val="General"/>
      <sheetName val="Cover"/>
      <sheetName val="Main"/>
      <sheetName val="단중표"/>
      <sheetName val="OIL SYST DATA SHTS"/>
      <sheetName val="Sorry___"/>
      <sheetName val="H2O_(air,_acid_gas)"/>
      <sheetName val="Off_gas_ex_Platformer"/>
      <sheetName val="Heat"/>
      <sheetName val="Feed"/>
      <sheetName val="DS Oil System"/>
      <sheetName val="DRS Tool"/>
      <sheetName val="OU"/>
      <sheetName val="ￒeￒEￒtￒaￒnￒeￒtￒLabels"/>
      <sheetName val="LV_MOTOR_4P-Ladder"/>
      <sheetName val="Eq. Mobilization"/>
      <sheetName val="reference"/>
      <sheetName val="factors"/>
      <sheetName val="Off gas ex Platformer"/>
      <sheetName val="H2O (air, acid gas)"/>
      <sheetName val="Refrence"/>
      <sheetName val="REFRENCE-NOT INCLUDED IN PRINT"/>
      <sheetName val="Settings"/>
      <sheetName val="HIDE"/>
      <sheetName val="Page 1"/>
      <sheetName val="BOM"/>
      <sheetName val="Input"/>
      <sheetName val="Loads"/>
      <sheetName val="2"/>
      <sheetName val="Sheet1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/>
      <sheetData sheetId="43" refreshError="1"/>
      <sheetData sheetId="44" refreshError="1"/>
      <sheetData sheetId="45" refreshError="1"/>
      <sheetData sheetId="46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2O (air, acid gas)"/>
      <sheetName val="GeneralFeedDevices_Labels"/>
      <sheetName val="Heat"/>
      <sheetName val="Q&amp;pl-V"/>
      <sheetName val="Feed"/>
      <sheetName val="Sheet1"/>
      <sheetName val="conc. S and H2O"/>
      <sheetName val="Input"/>
      <sheetName val="REFRENCE-NOT INCLUDED IN PRINT"/>
      <sheetName val="Refrence"/>
      <sheetName val="DCS &amp; SD3 REV 7 (2)"/>
      <sheetName val="Sheet2"/>
      <sheetName val="ITB COST"/>
      <sheetName val="Off gas ex Platformer"/>
      <sheetName val="BOM"/>
      <sheetName val="Rev"/>
      <sheetName val="合成単価作成表-BLDG"/>
      <sheetName val="General"/>
      <sheetName val="Cover"/>
      <sheetName val="Page 1"/>
      <sheetName val="Settings"/>
      <sheetName val="Equipment"/>
    </sheetNames>
    <sheetDataSet>
      <sheetData sheetId="0" refreshError="1">
        <row r="4">
          <cell r="F4">
            <v>0.24178978790591785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IP"/>
    </sheetNames>
    <sheetDataSet>
      <sheetData sheetId="0" refreshError="1">
        <row r="5">
          <cell r="D5" t="str">
            <v>S</v>
          </cell>
          <cell r="E5" t="str">
            <v>O</v>
          </cell>
          <cell r="F5" t="str">
            <v>N</v>
          </cell>
          <cell r="G5" t="str">
            <v>D</v>
          </cell>
          <cell r="H5" t="str">
            <v>J</v>
          </cell>
          <cell r="I5" t="str">
            <v>F</v>
          </cell>
          <cell r="J5" t="str">
            <v>M</v>
          </cell>
          <cell r="K5" t="str">
            <v>A</v>
          </cell>
          <cell r="L5" t="str">
            <v>M</v>
          </cell>
          <cell r="M5" t="str">
            <v>J</v>
          </cell>
          <cell r="N5" t="str">
            <v>J</v>
          </cell>
          <cell r="O5" t="str">
            <v>A</v>
          </cell>
          <cell r="P5" t="str">
            <v>S</v>
          </cell>
          <cell r="Q5" t="str">
            <v>O</v>
          </cell>
          <cell r="R5" t="str">
            <v>N</v>
          </cell>
          <cell r="S5" t="str">
            <v>D</v>
          </cell>
          <cell r="T5" t="str">
            <v>J</v>
          </cell>
          <cell r="U5" t="str">
            <v>F</v>
          </cell>
          <cell r="V5" t="str">
            <v>M</v>
          </cell>
          <cell r="W5" t="str">
            <v>A</v>
          </cell>
          <cell r="X5" t="str">
            <v>M</v>
          </cell>
          <cell r="Y5" t="str">
            <v>J</v>
          </cell>
          <cell r="Z5" t="str">
            <v>J</v>
          </cell>
          <cell r="AA5" t="str">
            <v>A</v>
          </cell>
          <cell r="AB5" t="str">
            <v>S</v>
          </cell>
          <cell r="AC5" t="str">
            <v>O</v>
          </cell>
          <cell r="AD5" t="str">
            <v>N</v>
          </cell>
          <cell r="AE5" t="str">
            <v>D</v>
          </cell>
          <cell r="AF5" t="str">
            <v>E</v>
          </cell>
          <cell r="AG5" t="str">
            <v>F</v>
          </cell>
          <cell r="AH5" t="str">
            <v>M</v>
          </cell>
        </row>
      </sheetData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ed"/>
      <sheetName val="Heat"/>
      <sheetName val="Design spreadsheet ver2a simple"/>
      <sheetName val="CalmingSection_Labels"/>
      <sheetName val="GeneralFeedDevices_Labels"/>
      <sheetName val="Welcome"/>
      <sheetName val="Input"/>
      <sheetName val="CAT_5"/>
      <sheetName val="General"/>
      <sheetName val="SUMMARY SHEET"/>
      <sheetName val="RFP002"/>
      <sheetName val="PLAN QTY"/>
      <sheetName val="LABTOTAL"/>
      <sheetName val="Sheet1"/>
      <sheetName val="OIL SYST DATA SHTS"/>
      <sheetName val="Refrence"/>
      <sheetName val=" - Remaining Works By Disciplin"/>
      <sheetName val="CIV"/>
      <sheetName val="REFF-STST"/>
      <sheetName val="Refrence JP"/>
      <sheetName val="Glands"/>
      <sheetName val="Settings"/>
      <sheetName val="SILICAT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Q NO.RULE"/>
      <sheetName val="QUESTION"/>
      <sheetName val="Est_DIS"/>
      <sheetName val="RFCC_Est"/>
      <sheetName val="PRU_Est"/>
      <sheetName val="BUDGET"/>
      <sheetName val="BUDGET-risk"/>
      <sheetName val="WBS"/>
      <sheetName val="CBS_PKG"/>
      <sheetName val="CBS_IR"/>
      <sheetName val="REQ"/>
      <sheetName val="新增"/>
      <sheetName val="ToNIOEC(NC)"/>
      <sheetName val="ToNIOEC(CI)"/>
      <sheetName val="Est_CBS"/>
      <sheetName val="RFCC_NC_Est"/>
      <sheetName val="PRU_NC_Est"/>
      <sheetName val="RFCC_CI_Est"/>
      <sheetName val="PRU_CI_Est"/>
      <sheetName val="CI_Total"/>
      <sheetName val="CI_List"/>
      <sheetName val="UnitPrice"/>
      <sheetName val="Discount1"/>
      <sheetName val="Data"/>
      <sheetName val="EPC"/>
      <sheetName val="QTY"/>
      <sheetName val="CI_Wgt1"/>
      <sheetName val="QTY (2)"/>
      <sheetName val="Comp"/>
      <sheetName val="P_NC_Proposal"/>
      <sheetName val="P_Price"/>
      <sheetName val="RFCC"/>
      <sheetName val="PRU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9">
          <cell r="G9">
            <v>7.1428571428571434E-5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1_TOT"/>
      <sheetName val="U1_cu"/>
      <sheetName val="ENG"/>
      <sheetName val="ENG_cu"/>
      <sheetName val="ORD"/>
      <sheetName val="ORD_cu"/>
      <sheetName val="MFG"/>
      <sheetName val="MFG_cu"/>
      <sheetName val="TRA"/>
      <sheetName val="TRA_cu"/>
      <sheetName val="ERE"/>
      <sheetName val="ERE_cu"/>
      <sheetName val="COM"/>
      <sheetName val="COM_cu"/>
      <sheetName val="Original"/>
      <sheetName val="ج"/>
      <sheetName val="KRG_U1"/>
      <sheetName val="Sheet1"/>
      <sheetName val="dat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tup"/>
      <sheetName val="Comparison"/>
      <sheetName val="Output (1)"/>
      <sheetName val="Settings"/>
      <sheetName val="PropSets"/>
      <sheetName val="Output Template"/>
      <sheetName val="Comparison Output Template"/>
      <sheetName val="H2O (air, acid gas)"/>
      <sheetName val="Copy of HSR 1.6 (sp 1718)"/>
      <sheetName val="GeneralFeedDevices_Labels"/>
      <sheetName val="SS2"/>
      <sheetName val="Cover"/>
    </sheetNames>
    <sheetDataSet>
      <sheetData sheetId="0"/>
      <sheetData sheetId="1"/>
      <sheetData sheetId="2"/>
      <sheetData sheetId="3" refreshError="1">
        <row r="4">
          <cell r="H4" t="str">
            <v>Overall</v>
          </cell>
        </row>
        <row r="30">
          <cell r="A30" t="str">
            <v>Actual Gas Flow</v>
          </cell>
          <cell r="C30" t="str">
            <v>Actual Volume Flow</v>
          </cell>
        </row>
        <row r="31">
          <cell r="A31" t="str">
            <v>Actual Liquid Flow</v>
          </cell>
          <cell r="C31" t="str">
            <v>Component Ideal Liquid Volume Flow</v>
          </cell>
        </row>
        <row r="32">
          <cell r="A32" t="str">
            <v>Actual Volume Flow</v>
          </cell>
          <cell r="C32" t="str">
            <v>Component Ideal Liquid Volume Fraction</v>
          </cell>
        </row>
        <row r="33">
          <cell r="A33" t="str">
            <v>Avg Liq Density</v>
          </cell>
          <cell r="C33" t="str">
            <v>Component Mass Flow</v>
          </cell>
        </row>
        <row r="34">
          <cell r="A34" t="str">
            <v>Black Oil - Heat Capacity</v>
          </cell>
          <cell r="C34" t="str">
            <v>Component Mass Fraction</v>
          </cell>
        </row>
        <row r="35">
          <cell r="A35" t="str">
            <v>Black Oil - Mass Density</v>
          </cell>
          <cell r="C35" t="str">
            <v>Component Molar Flow</v>
          </cell>
        </row>
        <row r="36">
          <cell r="A36" t="str">
            <v>Black Oil - Mass Flow Rate</v>
          </cell>
          <cell r="C36" t="str">
            <v>Component Molar Fraction</v>
          </cell>
        </row>
        <row r="37">
          <cell r="A37" t="str">
            <v>Black Oil - Mass Fraction</v>
          </cell>
          <cell r="C37" t="str">
            <v>Compressibility</v>
          </cell>
        </row>
        <row r="38">
          <cell r="A38" t="str">
            <v>Black Oil - Oil Formation Volume Factor</v>
          </cell>
          <cell r="C38" t="str">
            <v>Cp/Cv (Gamma)</v>
          </cell>
        </row>
        <row r="39">
          <cell r="A39" t="str">
            <v>Black Oil - Solution GOR</v>
          </cell>
          <cell r="C39" t="str">
            <v>Heat Flow</v>
          </cell>
        </row>
        <row r="40">
          <cell r="A40" t="str">
            <v>Black Oil - Visc. Coeff. A</v>
          </cell>
          <cell r="C40" t="str">
            <v>Is At Equilibrium</v>
          </cell>
        </row>
        <row r="41">
          <cell r="A41" t="str">
            <v>Black Oil - Visc. Coeff. B</v>
          </cell>
          <cell r="C41" t="str">
            <v>Is Valid</v>
          </cell>
        </row>
        <row r="42">
          <cell r="A42" t="str">
            <v>Black Oil - Viscosity</v>
          </cell>
          <cell r="C42" t="str">
            <v>K Value</v>
          </cell>
        </row>
        <row r="43">
          <cell r="A43" t="str">
            <v>Black Oil - Vol. Fraction</v>
          </cell>
          <cell r="C43" t="str">
            <v>Kinematic Viscosity</v>
          </cell>
        </row>
        <row r="44">
          <cell r="A44" t="str">
            <v>Black Oil - Volumetric Flow</v>
          </cell>
          <cell r="C44" t="str">
            <v>Liquid Mass Density @Std Cond</v>
          </cell>
        </row>
        <row r="45">
          <cell r="A45" t="str">
            <v>Case Name</v>
          </cell>
          <cell r="C45" t="str">
            <v>Liquid Vol Flow @Std Cond</v>
          </cell>
        </row>
        <row r="46">
          <cell r="A46" t="str">
            <v>Component Mass Flow</v>
          </cell>
          <cell r="C46" t="str">
            <v>Mass Density</v>
          </cell>
        </row>
        <row r="47">
          <cell r="A47" t="str">
            <v>Component Mass Fraction</v>
          </cell>
          <cell r="C47" t="str">
            <v>Mass Enthalpy</v>
          </cell>
        </row>
        <row r="48">
          <cell r="A48" t="str">
            <v>Component Molar Flow</v>
          </cell>
          <cell r="C48" t="str">
            <v>Mass Entropy</v>
          </cell>
        </row>
        <row r="49">
          <cell r="A49" t="str">
            <v>Component Molar Fraction</v>
          </cell>
          <cell r="C49" t="str">
            <v>Mass Flow</v>
          </cell>
        </row>
        <row r="50">
          <cell r="A50" t="str">
            <v>Component Ideal Liquid Volume Flow</v>
          </cell>
          <cell r="C50" t="str">
            <v>Mass Flow (Dry Basis)</v>
          </cell>
        </row>
        <row r="51">
          <cell r="A51" t="str">
            <v>Component Ideal Liquid Volume Fraction</v>
          </cell>
          <cell r="C51" t="str">
            <v>Mass Heat Capacity</v>
          </cell>
        </row>
        <row r="52">
          <cell r="A52" t="str">
            <v>Compressibility</v>
          </cell>
          <cell r="C52" t="str">
            <v>Molar Density</v>
          </cell>
        </row>
        <row r="53">
          <cell r="A53" t="str">
            <v>Cost Based on Flow</v>
          </cell>
          <cell r="C53" t="str">
            <v>Molar Enthalpy</v>
          </cell>
        </row>
        <row r="54">
          <cell r="A54" t="str">
            <v>Cp/(Cp-R) (Ideal Gamma)</v>
          </cell>
          <cell r="C54" t="str">
            <v>Molar Entropy</v>
          </cell>
        </row>
        <row r="55">
          <cell r="A55" t="str">
            <v>Cp/Cv (Ent Method)</v>
          </cell>
          <cell r="C55" t="str">
            <v>Molar Flow</v>
          </cell>
        </row>
        <row r="56">
          <cell r="A56" t="str">
            <v>Cp/Cv (Gamma)</v>
          </cell>
          <cell r="C56" t="str">
            <v>Molar Flow (Dry Basis)</v>
          </cell>
        </row>
        <row r="57">
          <cell r="A57" t="str">
            <v>Cv</v>
          </cell>
          <cell r="C57" t="str">
            <v>Molar Heat Capacity</v>
          </cell>
        </row>
        <row r="58">
          <cell r="A58" t="str">
            <v>Cv (Ent Method)</v>
          </cell>
          <cell r="C58" t="str">
            <v>Molar Volume</v>
          </cell>
        </row>
        <row r="59">
          <cell r="A59" t="str">
            <v>Cv (Semi-Ideal)</v>
          </cell>
          <cell r="C59" t="str">
            <v>Molecular Weight</v>
          </cell>
        </row>
        <row r="60">
          <cell r="A60" t="str">
            <v>Description</v>
          </cell>
          <cell r="C60" t="str">
            <v>Name</v>
          </cell>
        </row>
        <row r="61">
          <cell r="A61" t="str">
            <v>Downstream Operation(s)</v>
          </cell>
          <cell r="C61" t="str">
            <v>Pressure</v>
          </cell>
        </row>
        <row r="62">
          <cell r="A62" t="str">
            <v>Electrolytes - Heat Capacity</v>
          </cell>
          <cell r="C62" t="str">
            <v>Pseudo Critical Pressure</v>
          </cell>
        </row>
        <row r="63">
          <cell r="A63" t="str">
            <v>Electrolytes - Ionic Strength</v>
          </cell>
          <cell r="C63" t="str">
            <v>Pseudo Critical Temperature</v>
          </cell>
        </row>
        <row r="64">
          <cell r="A64" t="str">
            <v>Electrolytes - Molar Electrical Conductivity</v>
          </cell>
          <cell r="C64" t="str">
            <v>Pseudo Critical Volume</v>
          </cell>
        </row>
        <row r="65">
          <cell r="A65" t="str">
            <v>Electrolytes - Osmotic Pressure</v>
          </cell>
          <cell r="C65" t="str">
            <v>SG Air</v>
          </cell>
        </row>
        <row r="66">
          <cell r="A66" t="str">
            <v>Electrolytes - pH</v>
          </cell>
          <cell r="C66" t="str">
            <v>Specific Heat</v>
          </cell>
        </row>
        <row r="67">
          <cell r="A67" t="str">
            <v>Electrolytes - Specific Electrical Conductivity</v>
          </cell>
          <cell r="C67" t="str">
            <v>Standard Ideal Liquid Mass Density</v>
          </cell>
        </row>
        <row r="68">
          <cell r="A68" t="str">
            <v>Electrolytes - Viscosity</v>
          </cell>
          <cell r="C68" t="str">
            <v>Standard Ideal Liquid Mass Density (Dry Basis)</v>
          </cell>
        </row>
        <row r="69">
          <cell r="A69" t="str">
            <v>Flowsheet Name</v>
          </cell>
          <cell r="C69" t="str">
            <v>Standard Ideal Liquid Volume Flow</v>
          </cell>
        </row>
        <row r="70">
          <cell r="A70" t="str">
            <v>Fluid Package</v>
          </cell>
          <cell r="C70" t="str">
            <v>Standard Ideal Liquid Volume Flow (Dry Basis)</v>
          </cell>
        </row>
        <row r="71">
          <cell r="A71" t="str">
            <v>HC Dew Point (Gas)</v>
          </cell>
          <cell r="C71" t="str">
            <v>Std Gas Flow</v>
          </cell>
        </row>
        <row r="72">
          <cell r="A72" t="str">
            <v>Heat Flow</v>
          </cell>
          <cell r="C72" t="str">
            <v>Surface Tension</v>
          </cell>
        </row>
        <row r="73">
          <cell r="A73" t="str">
            <v>Heat Of Vapourisation</v>
          </cell>
          <cell r="C73" t="str">
            <v>Tagged Name</v>
          </cell>
        </row>
        <row r="74">
          <cell r="A74" t="str">
            <v>Heavy Liquid Fraction</v>
          </cell>
          <cell r="C74" t="str">
            <v>Temperature</v>
          </cell>
        </row>
        <row r="75">
          <cell r="A75" t="str">
            <v>Higher Heating Value</v>
          </cell>
          <cell r="C75" t="str">
            <v>Thermal Conductivity</v>
          </cell>
        </row>
        <row r="76">
          <cell r="A76" t="str">
            <v>Higher Heating Value (Gas)</v>
          </cell>
          <cell r="C76" t="str">
            <v>Type Name</v>
          </cell>
        </row>
        <row r="77">
          <cell r="A77" t="str">
            <v>Is Energy Stream</v>
          </cell>
          <cell r="C77" t="str">
            <v>Unique ID</v>
          </cell>
        </row>
        <row r="78">
          <cell r="A78" t="str">
            <v>Is Valid</v>
          </cell>
          <cell r="C78" t="str">
            <v>Viscosity</v>
          </cell>
        </row>
        <row r="79">
          <cell r="A79" t="str">
            <v>Kinematic Viscosity</v>
          </cell>
          <cell r="C79" t="str">
            <v>Visible Type Name</v>
          </cell>
        </row>
        <row r="80">
          <cell r="A80" t="str">
            <v>Light Liquid Fraction</v>
          </cell>
          <cell r="C80" t="str">
            <v>Watson K</v>
          </cell>
        </row>
        <row r="81">
          <cell r="A81" t="str">
            <v>Liq Vol Flow - Sum (Std Cond)</v>
          </cell>
          <cell r="C81" t="str">
            <v>Z Factor</v>
          </cell>
        </row>
        <row r="82">
          <cell r="A82" t="str">
            <v>Liquid Fraction</v>
          </cell>
        </row>
        <row r="83">
          <cell r="A83" t="str">
            <v>Liquid Mass Density @Std Cond</v>
          </cell>
        </row>
        <row r="84">
          <cell r="A84" t="str">
            <v>Liquid Vol Flow @Std Cond</v>
          </cell>
        </row>
        <row r="85">
          <cell r="A85" t="str">
            <v>Lower Heat Value</v>
          </cell>
        </row>
        <row r="86">
          <cell r="A86" t="str">
            <v>Lower Heating Value (Gas)</v>
          </cell>
        </row>
        <row r="87">
          <cell r="A87" t="str">
            <v>Mass Cv</v>
          </cell>
        </row>
        <row r="88">
          <cell r="A88" t="str">
            <v>Mass Cv (Ent Method)</v>
          </cell>
        </row>
        <row r="89">
          <cell r="A89" t="str">
            <v>Mass Cv (Semi-Ideal)</v>
          </cell>
        </row>
        <row r="90">
          <cell r="A90" t="str">
            <v>Mass Density</v>
          </cell>
        </row>
        <row r="91">
          <cell r="A91" t="str">
            <v>Mass Density (Std Cond) (Gas)</v>
          </cell>
        </row>
        <row r="92">
          <cell r="A92" t="str">
            <v>Mass Enthalpy</v>
          </cell>
        </row>
        <row r="93">
          <cell r="A93" t="str">
            <v>Mass Entropy</v>
          </cell>
        </row>
        <row r="94">
          <cell r="A94" t="str">
            <v>Mass Flow</v>
          </cell>
        </row>
        <row r="95">
          <cell r="A95" t="str">
            <v>Mass Flow (Dry Basis)</v>
          </cell>
        </row>
        <row r="96">
          <cell r="A96" t="str">
            <v>Mass Heat Capacity</v>
          </cell>
        </row>
        <row r="97">
          <cell r="A97" t="str">
            <v>Mass Heat Of Vapourisation</v>
          </cell>
        </row>
        <row r="98">
          <cell r="A98" t="str">
            <v>Mass Higher Heating Value</v>
          </cell>
        </row>
        <row r="99">
          <cell r="A99" t="str">
            <v>Mass Lower Heating Value</v>
          </cell>
        </row>
        <row r="100">
          <cell r="A100" t="str">
            <v>Molar Density</v>
          </cell>
        </row>
        <row r="101">
          <cell r="A101" t="str">
            <v>Molar Enthalpy</v>
          </cell>
        </row>
        <row r="102">
          <cell r="A102" t="str">
            <v>Molar Entropy</v>
          </cell>
        </row>
        <row r="103">
          <cell r="A103" t="str">
            <v>Molar Flow</v>
          </cell>
        </row>
        <row r="104">
          <cell r="A104" t="str">
            <v>Molar Flow (Dry Basis)</v>
          </cell>
        </row>
        <row r="105">
          <cell r="A105" t="str">
            <v>Molar Heat Capacity</v>
          </cell>
        </row>
        <row r="106">
          <cell r="A106" t="str">
            <v>Molar Volume</v>
          </cell>
        </row>
        <row r="107">
          <cell r="A107" t="str">
            <v>Molecular Weight</v>
          </cell>
        </row>
        <row r="108">
          <cell r="A108" t="str">
            <v>Name</v>
          </cell>
        </row>
        <row r="109">
          <cell r="A109" t="str">
            <v>Notes</v>
          </cell>
        </row>
        <row r="110">
          <cell r="A110" t="str">
            <v>Partial Pressure of CO2</v>
          </cell>
        </row>
        <row r="111">
          <cell r="A111" t="str">
            <v>Partial Pressure of H2S</v>
          </cell>
        </row>
        <row r="112">
          <cell r="A112" t="str">
            <v>Phase Fraction (Mass Basis)</v>
          </cell>
        </row>
        <row r="113">
          <cell r="A113" t="str">
            <v>Phase Fraction (Molar Basis)</v>
          </cell>
        </row>
        <row r="114">
          <cell r="A114" t="str">
            <v>Phase Fraction (Vol. Basis)</v>
          </cell>
        </row>
        <row r="115">
          <cell r="A115" t="str">
            <v>Power</v>
          </cell>
        </row>
        <row r="116">
          <cell r="A116" t="str">
            <v>Property Package</v>
          </cell>
        </row>
        <row r="117">
          <cell r="A117" t="str">
            <v>Pressure</v>
          </cell>
        </row>
        <row r="118">
          <cell r="A118" t="str">
            <v>Pseudo Critical Pressure</v>
          </cell>
        </row>
        <row r="119">
          <cell r="A119" t="str">
            <v>Pseudo Critical Temperature</v>
          </cell>
        </row>
        <row r="120">
          <cell r="A120" t="str">
            <v>Pseudo Critical Volume</v>
          </cell>
        </row>
        <row r="121">
          <cell r="A121" t="str">
            <v>Reid VP at 37.8 C</v>
          </cell>
        </row>
        <row r="122">
          <cell r="A122" t="str">
            <v>RVP - API 5B1.1</v>
          </cell>
        </row>
        <row r="123">
          <cell r="A123" t="str">
            <v>RVP - API 5B1.2</v>
          </cell>
        </row>
        <row r="124">
          <cell r="A124" t="str">
            <v>RVP - ASTM D323-73/79</v>
          </cell>
        </row>
        <row r="125">
          <cell r="A125" t="str">
            <v>RVP - ASTM D323-82</v>
          </cell>
        </row>
        <row r="126">
          <cell r="A126" t="str">
            <v>RVP - ASTM D4953-91</v>
          </cell>
        </row>
        <row r="127">
          <cell r="A127" t="str">
            <v>RVP - ASTM D5191-91</v>
          </cell>
        </row>
        <row r="128">
          <cell r="A128" t="str">
            <v>SG Air</v>
          </cell>
        </row>
        <row r="129">
          <cell r="A129" t="str">
            <v>Specific Heat</v>
          </cell>
        </row>
        <row r="130">
          <cell r="A130" t="str">
            <v>Standard Ideal Liquid Mass Density</v>
          </cell>
        </row>
        <row r="131">
          <cell r="A131" t="str">
            <v>Standard Ideal Liquid Mass Density (Dry Basis)</v>
          </cell>
        </row>
        <row r="132">
          <cell r="A132" t="str">
            <v>Standard Ideal Liquid Volume Flow</v>
          </cell>
        </row>
        <row r="133">
          <cell r="A133" t="str">
            <v>Standard Ideal Liquid Volume Flow (Dry Basis)</v>
          </cell>
        </row>
        <row r="134">
          <cell r="A134" t="str">
            <v>Std Gas Flow</v>
          </cell>
        </row>
        <row r="135">
          <cell r="A135" t="str">
            <v>Surface Tension</v>
          </cell>
        </row>
        <row r="136">
          <cell r="A136" t="str">
            <v>Tagged Name</v>
          </cell>
        </row>
        <row r="137">
          <cell r="A137" t="str">
            <v>Temperature</v>
          </cell>
        </row>
        <row r="138">
          <cell r="A138" t="str">
            <v>Thermal Conductivity</v>
          </cell>
        </row>
        <row r="139">
          <cell r="A139" t="str">
            <v>True VP at 37.8 C</v>
          </cell>
        </row>
        <row r="140">
          <cell r="A140" t="str">
            <v>Type Name</v>
          </cell>
        </row>
        <row r="141">
          <cell r="A141" t="str">
            <v>Unique ID</v>
          </cell>
        </row>
        <row r="142">
          <cell r="A142" t="str">
            <v>Upstream Operation(s)</v>
          </cell>
        </row>
        <row r="143">
          <cell r="A143" t="str">
            <v>Vapour Fraction</v>
          </cell>
        </row>
        <row r="144">
          <cell r="A144" t="str">
            <v>Viscosity</v>
          </cell>
        </row>
        <row r="145">
          <cell r="A145" t="str">
            <v>Visible Type Name</v>
          </cell>
        </row>
        <row r="146">
          <cell r="A146" t="str">
            <v>Water Content In Mg/m3 (Gas)</v>
          </cell>
        </row>
        <row r="147">
          <cell r="A147" t="str">
            <v>Water Dew Point (Gas)</v>
          </cell>
        </row>
        <row r="148">
          <cell r="A148" t="str">
            <v>Watson K</v>
          </cell>
        </row>
        <row r="149">
          <cell r="A149" t="str">
            <v>Wobbe Index (Gas)</v>
          </cell>
        </row>
        <row r="150">
          <cell r="A150" t="str">
            <v>Z Factor</v>
          </cell>
        </row>
      </sheetData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s SHELL 05-03-00"/>
      <sheetName val="H2O (air, acid gas)"/>
      <sheetName val="Heat"/>
      <sheetName val="Feed"/>
      <sheetName val="4.2.1"/>
      <sheetName val="COVER"/>
      <sheetName val="K-2201"/>
      <sheetName val="FIXED EQUIPMENT"/>
      <sheetName val="Off gas ex Platformer"/>
      <sheetName val="Refrence"/>
      <sheetName val="GeneralFeedDevices_Labels"/>
      <sheetName val="Calcs SHELL 05-03-00.xls"/>
      <sheetName val="socket &amp; plug"/>
      <sheetName val="LEGEND"/>
      <sheetName val="Settings"/>
      <sheetName val="Units"/>
      <sheetName val="API610 Type BB"/>
      <sheetName val="API610 Type VS"/>
      <sheetName val="Instructions"/>
      <sheetName val="LOGO Sheet-Portraite"/>
      <sheetName val="Calcs%20SHELL%2005-03-00.xls"/>
      <sheetName val="ج"/>
      <sheetName val="Man Power &amp; Comp"/>
      <sheetName val="REFRENCE-NOT INCLUDED IN PRINT"/>
      <sheetName val="//10.10.1.51/My Documents/Paque"/>
      <sheetName val="General"/>
      <sheetName val=""/>
      <sheetName val="DATA"/>
      <sheetName val="Page 1"/>
      <sheetName val="Page 2"/>
      <sheetName val="All"/>
      <sheetName val="LIsts"/>
    </sheetNames>
    <definedNames>
      <definedName name="Macro1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view"/>
      <sheetName val="Comb streams without kero abs."/>
      <sheetName val="Comb. streams with Kero Abs."/>
      <sheetName val="FG ex GO HDS"/>
      <sheetName val="FG ex Kero HDT"/>
      <sheetName val="Existing Fuel Gas post project"/>
      <sheetName val="Off gas ex Platformer"/>
      <sheetName val="Graph (LGEN)"/>
      <sheetName val="out_prog"/>
      <sheetName val="선적schedule (2)"/>
      <sheetName val="Updated BDP"/>
      <sheetName val="Sheet1"/>
      <sheetName val="piping"/>
      <sheetName val="Heat"/>
      <sheetName val="Feed"/>
      <sheetName val="GeneralFeedDevices_Labels"/>
      <sheetName val="H2O (air, acid gas)"/>
      <sheetName val="BASE"/>
      <sheetName val="Equipment"/>
      <sheetName val="Refrence"/>
      <sheetName val="LEGEND"/>
      <sheetName val="LOGO Sheet-Portraite"/>
      <sheetName val="Settings"/>
      <sheetName val="Sheet3"/>
      <sheetName val="2.2.4.1.1.3"/>
      <sheetName val="indirect"/>
      <sheetName val="Grade Ext"/>
      <sheetName val="CS WELD"/>
      <sheetName val="Updated BDP.xls"/>
      <sheetName val="Units"/>
      <sheetName val="API610 Type BB"/>
      <sheetName val="API610 Type VS"/>
      <sheetName val="Instructions"/>
      <sheetName val="Glycol Exchanger"/>
      <sheetName val="Civil1"/>
      <sheetName val="K-2201"/>
      <sheetName val="MR_ List"/>
      <sheetName val="PIVOT"/>
      <sheetName val="PIVOT (PRO) (Actual)."/>
      <sheetName val="Input"/>
      <sheetName val="Survey-Material"/>
      <sheetName val="Cover"/>
    </sheetNames>
    <sheetDataSet>
      <sheetData sheetId="0">
        <row r="48">
          <cell r="B48">
            <v>1.0079400000000001</v>
          </cell>
        </row>
      </sheetData>
      <sheetData sheetId="1"/>
      <sheetData sheetId="2"/>
      <sheetData sheetId="3"/>
      <sheetData sheetId="4"/>
      <sheetData sheetId="5"/>
      <sheetData sheetId="6" refreshError="1">
        <row r="48">
          <cell r="B48">
            <v>1.0079400000000001</v>
          </cell>
        </row>
        <row r="49">
          <cell r="B49">
            <v>14.006740000000001</v>
          </cell>
        </row>
        <row r="50">
          <cell r="B50">
            <v>12.0107</v>
          </cell>
        </row>
        <row r="51">
          <cell r="B51">
            <v>15.9994</v>
          </cell>
        </row>
        <row r="53">
          <cell r="B53">
            <v>32.066000000000003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wnloadHandler"/>
    </sheetNames>
    <definedNames>
      <definedName name="O2air"/>
    </definedNames>
    <sheetDataSet>
      <sheetData sheetId="0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ed"/>
      <sheetName val="Heat"/>
      <sheetName val="Off gas ex Platformer"/>
      <sheetName val="SINT"/>
      <sheetName val="Graph (LGEN)"/>
      <sheetName val="out_prog"/>
      <sheetName val="선적schedule (2)"/>
      <sheetName val="Input"/>
      <sheetName val="Design Spreadsheet Thiopaq FG s"/>
      <sheetName val="RFP002"/>
      <sheetName val="14910"/>
      <sheetName val="PROG"/>
      <sheetName val="BOM"/>
      <sheetName val="Settings"/>
      <sheetName val="Page 1"/>
      <sheetName val="Page 2"/>
      <sheetName val="ESDV-0005"/>
      <sheetName val="Sheet3"/>
      <sheetName val="BID2"/>
      <sheetName val="old"/>
      <sheetName val="H2O (air, acid gas)"/>
      <sheetName val="procurement"/>
      <sheetName val="CIV"/>
      <sheetName val="Glycol Exchanger"/>
      <sheetName val="GeneralFeedDevices_Labels"/>
      <sheetName val="MDR"/>
      <sheetName val="inst type"/>
    </sheetNames>
    <sheetDataSet>
      <sheetData sheetId="0">
        <row r="17">
          <cell r="E17">
            <v>3.5000000000000003E-2</v>
          </cell>
        </row>
      </sheetData>
      <sheetData sheetId="1" refreshError="1">
        <row r="17">
          <cell r="E17">
            <v>3.5000000000000003E-2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all Schedule"/>
      <sheetName val="Procurement Critical Items"/>
      <sheetName val="DCI-ABS-COMMON"/>
      <sheetName val="DCI-Rubber"/>
      <sheetName val="Steel Structure"/>
      <sheetName val="HVAC"/>
      <sheetName val="Building &amp; W.H"/>
    </sheetNames>
    <sheetDataSet>
      <sheetData sheetId="0">
        <row r="3">
          <cell r="AB3">
            <v>28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01100"/>
      <sheetName val="B02222"/>
      <sheetName val="B02224"/>
      <sheetName val="B02430)"/>
      <sheetName val="B02620"/>
      <sheetName val="B03450"/>
      <sheetName val="B03620"/>
      <sheetName val="B03625"/>
      <sheetName val="B03650"/>
      <sheetName val="B03625 (2)"/>
      <sheetName val="Sheet1"/>
      <sheetName val="02-21A"/>
      <sheetName val="CIV-COMP-C (2)"/>
      <sheetName val="CIV"/>
      <sheetName val="CIV-COMP-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Sheet"/>
      <sheetName val="Content"/>
      <sheetName val="Project Outline"/>
      <sheetName val="주요공사"/>
      <sheetName val="Contractual Amount"/>
      <sheetName val="TENDER vs BUDGET"/>
      <sheetName val="직영 vs 하청 - 2"/>
      <sheetName val="96 당초Schedule"/>
      <sheetName val="96 Performance"/>
      <sheetName val="소화-투입 분석표"/>
      <sheetName val="STF ORG(K)"/>
      <sheetName val="Staff Org. Chart"/>
      <sheetName val="Scope of Work"/>
      <sheetName val="Design Status"/>
      <sheetName val="DWG Status"/>
      <sheetName val="MAT'L Status"/>
      <sheetName val="근로자동원"/>
      <sheetName val="Install Status"/>
      <sheetName val="Staff Mob. Plan"/>
      <sheetName val="M.P Mob. Plan"/>
      <sheetName val="Eq. Mobiliza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st "/>
      <sheetName val="COVER"/>
      <sheetName val="A"/>
      <sheetName val="B"/>
      <sheetName val="C"/>
      <sheetName val="D"/>
      <sheetName val="F"/>
      <sheetName val="G"/>
      <sheetName val="H"/>
      <sheetName val="I"/>
      <sheetName val="본지점중"/>
      <sheetName val="TOTAL EP"/>
      <sheetName val="جدول توزيع پيشرفت"/>
      <sheetName val="PMS"/>
      <sheetName val="Equipment"/>
      <sheetName val="CAT_5"/>
      <sheetName val="1"/>
      <sheetName val="ug history "/>
      <sheetName val="Cabling Daily"/>
      <sheetName val="Device Installition"/>
      <sheetName val="Gland,Termination Daily"/>
      <sheetName val="Ph19.LPG.E Report"/>
      <sheetName val="Temporary"/>
      <sheetName val="Original"/>
      <sheetName val="STEEL STR_wbs"/>
    </sheetNames>
    <sheetDataSet>
      <sheetData sheetId="0"/>
      <sheetData sheetId="1" refreshError="1">
        <row r="10">
          <cell r="D10" t="str">
            <v>TOTAL</v>
          </cell>
        </row>
        <row r="11">
          <cell r="D11" t="str">
            <v>PRICE</v>
          </cell>
          <cell r="F11" t="str">
            <v>LAST MONTH</v>
          </cell>
          <cell r="H11" t="str">
            <v>LAST MONTH</v>
          </cell>
          <cell r="J11" t="str">
            <v>CUMULATIVE</v>
          </cell>
        </row>
        <row r="12">
          <cell r="D12" t="str">
            <v>(R)</v>
          </cell>
          <cell r="F12" t="str">
            <v>SCH.</v>
          </cell>
          <cell r="H12" t="str">
            <v>ACT.EXTRA WORK</v>
          </cell>
          <cell r="J12" t="str">
            <v>SCH.</v>
          </cell>
        </row>
        <row r="13">
          <cell r="D13">
            <v>13877625422.6</v>
          </cell>
          <cell r="H13">
            <v>130.29384660345175</v>
          </cell>
        </row>
        <row r="14">
          <cell r="D14">
            <v>65462720</v>
          </cell>
          <cell r="H14">
            <v>285.04830047619043</v>
          </cell>
        </row>
        <row r="15">
          <cell r="D15">
            <v>332623325</v>
          </cell>
          <cell r="H15">
            <v>145.55832940476185</v>
          </cell>
        </row>
        <row r="16">
          <cell r="D16">
            <v>1357553128</v>
          </cell>
          <cell r="H16">
            <v>61.731462928571439</v>
          </cell>
        </row>
        <row r="17">
          <cell r="D17">
            <v>19902400</v>
          </cell>
          <cell r="H17">
            <v>0</v>
          </cell>
        </row>
        <row r="18">
          <cell r="D18">
            <v>235655420</v>
          </cell>
          <cell r="H18">
            <v>0</v>
          </cell>
        </row>
        <row r="19">
          <cell r="D19">
            <v>19170648</v>
          </cell>
          <cell r="H19">
            <v>46.5</v>
          </cell>
        </row>
        <row r="20">
          <cell r="D20">
            <v>79877500</v>
          </cell>
          <cell r="H20">
            <v>18</v>
          </cell>
        </row>
        <row r="33">
          <cell r="D33">
            <v>15987870563.6</v>
          </cell>
          <cell r="F33">
            <v>0</v>
          </cell>
          <cell r="H33">
            <v>122.67914564014745</v>
          </cell>
          <cell r="J33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/>
      <sheetData sheetId="20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XXX"/>
      <sheetName val="비교"/>
      <sheetName val="인원"/>
      <sheetName val="간접비 총괄표"/>
      <sheetName val="간접비 내역"/>
      <sheetName val="공사비 내역 (가)"/>
      <sheetName val="COVER"/>
      <sheetName val="CAT_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LEXALL"/>
      <sheetName val="Bi_Week_20_02_11"/>
      <sheetName val="Bi_Weekly"/>
      <sheetName val="Assumptions"/>
      <sheetName val="Assmpns"/>
      <sheetName val="Input"/>
      <sheetName val="fco"/>
      <sheetName val="Equipment"/>
      <sheetName val="DETAIL_SHEET"/>
      <sheetName val="NLD_-_Assum"/>
      <sheetName val="Const QMS Dash Board"/>
      <sheetName val="1_PROGRESS_BY_LOCATION_FINAL"/>
      <sheetName val="1_PROGRESS_FINAL"/>
      <sheetName val="narrative"/>
      <sheetName val="Site Findings Status Sheet"/>
      <sheetName val="Nature"/>
      <sheetName val="Const_QMS_Dash_Board"/>
      <sheetName val="daywork- Tham khao"/>
      <sheetName val="Data Valid"/>
      <sheetName val="Data_Valid"/>
      <sheetName val="MAG1 tracker"/>
      <sheetName val="NLD AG1"/>
      <sheetName val="Valid Inputs"/>
      <sheetName val="Sheet2"/>
      <sheetName val="Reasons"/>
      <sheetName val="Const_QMS_Dash_Board1"/>
      <sheetName val="Data_Valid1"/>
      <sheetName val="MAG1_tracker"/>
      <sheetName val="NLD_AG1"/>
      <sheetName val="Valid_Inpu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  <sheetData sheetId="18" refreshError="1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1_TOT"/>
      <sheetName val="U1_cu"/>
      <sheetName val="ENG"/>
      <sheetName val="ENG_cu"/>
      <sheetName val="ORD"/>
      <sheetName val="ORD_cu"/>
      <sheetName val="MFG"/>
      <sheetName val="MFG_cu"/>
      <sheetName val="TRA"/>
      <sheetName val="TRA_cu"/>
      <sheetName val="ERE"/>
      <sheetName val="ERE_cu"/>
      <sheetName val="COM"/>
      <sheetName val="COM_cu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Sheet"/>
      <sheetName val="Content"/>
      <sheetName val="Project Outline"/>
      <sheetName val="주요공사"/>
      <sheetName val="Contractual Amount"/>
      <sheetName val="TENDER vs BUDGET"/>
      <sheetName val="직영 vs 하청 - 2"/>
      <sheetName val="96 당초Schedule"/>
      <sheetName val="96 Performance"/>
      <sheetName val="소화-투입 분석표"/>
      <sheetName val="STF ORG(K)"/>
      <sheetName val="Staff Org. Chart"/>
      <sheetName val="Scope of Work"/>
      <sheetName val="Design Status"/>
      <sheetName val="DWG Status"/>
      <sheetName val="MAT'L Status"/>
      <sheetName val="근로자동원"/>
      <sheetName val="Install Status"/>
      <sheetName val="Staff Mob. Plan"/>
      <sheetName val="M.P Mob. Plan"/>
      <sheetName val="Eq. Mobilization"/>
      <sheetName val="정산표2"/>
    </sheetNames>
    <sheetDataSet>
      <sheetData sheetId="0"/>
      <sheetData sheetId="1"/>
      <sheetData sheetId="2"/>
      <sheetData sheetId="3" refreshError="1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Sheet"/>
      <sheetName val="Content"/>
      <sheetName val="Project Outline"/>
      <sheetName val="주요공사"/>
      <sheetName val="Contractual Amount"/>
      <sheetName val="TENDER vs BUDGET"/>
      <sheetName val="직영 vs 하청 - 2"/>
      <sheetName val="96 당초Schedule"/>
      <sheetName val="96 Performance"/>
      <sheetName val="소화-투입 분석표"/>
      <sheetName val="STF ORG(K)"/>
      <sheetName val="Staff Org. Chart"/>
      <sheetName val="Scope of Work"/>
      <sheetName val="Design Status"/>
      <sheetName val="DWG Status"/>
      <sheetName val="MAT'L Status"/>
      <sheetName val="근로자동원"/>
      <sheetName val="Install Status"/>
      <sheetName val="Staff Mob. Plan"/>
      <sheetName val="M.P Mob. Plan"/>
      <sheetName val="Eq. Mobilization"/>
    </sheetNames>
    <sheetDataSet>
      <sheetData sheetId="0"/>
      <sheetData sheetId="1"/>
      <sheetData sheetId="2"/>
      <sheetData sheetId="3" refreshError="1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Sheet"/>
      <sheetName val="Content"/>
      <sheetName val="Project Outline"/>
      <sheetName val="주요공사"/>
      <sheetName val="Contractual Amount"/>
      <sheetName val="TENDER vs BUDGET"/>
      <sheetName val="직영 vs 하청 - 2"/>
      <sheetName val="96 당초Schedule"/>
      <sheetName val="96 Performance"/>
      <sheetName val="소화-투입 분석표"/>
      <sheetName val="STF ORG(K)"/>
      <sheetName val="Staff Org. Chart"/>
      <sheetName val="Scope of Work"/>
      <sheetName val="Design Status"/>
      <sheetName val="DWG Status"/>
      <sheetName val="MAT'L Status"/>
      <sheetName val="근로자동원"/>
      <sheetName val="Install Status"/>
      <sheetName val="Staff Mob. Plan"/>
      <sheetName val="M.P Mob. Plan"/>
      <sheetName val="Eq. Mobilization"/>
    </sheetNames>
    <sheetDataSet>
      <sheetData sheetId="0"/>
      <sheetData sheetId="1"/>
      <sheetData sheetId="2"/>
      <sheetData sheetId="3" refreshError="1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01100"/>
      <sheetName val="B02222"/>
      <sheetName val="B02224"/>
      <sheetName val="B02430)"/>
      <sheetName val="B02620"/>
      <sheetName val="B03450"/>
      <sheetName val="B03620"/>
      <sheetName val="B03625"/>
      <sheetName val="B03650"/>
      <sheetName val="B03625 (2)"/>
      <sheetName val="Sheet1"/>
      <sheetName val="02-21A"/>
      <sheetName val="CIV-COMP-C (2)"/>
      <sheetName val="CIV"/>
      <sheetName val="CIV-COMP-C"/>
      <sheetName val="B03625_(2)"/>
      <sheetName val="CIV-COMP-C_(2)"/>
      <sheetName val="Eq. Mobiliza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54"/>
  <sheetViews>
    <sheetView showGridLines="0" tabSelected="1" view="pageBreakPreview" topLeftCell="A22" zoomScale="85" zoomScaleNormal="100" zoomScaleSheetLayoutView="85" workbookViewId="0">
      <selection activeCell="I46" sqref="I46"/>
    </sheetView>
  </sheetViews>
  <sheetFormatPr defaultColWidth="9.33203125" defaultRowHeight="12.75"/>
  <cols>
    <col min="1" max="1" width="2" style="3" customWidth="1"/>
    <col min="2" max="5" width="3.5" style="3" customWidth="1"/>
    <col min="6" max="6" width="1.6640625" style="3" customWidth="1"/>
    <col min="7" max="9" width="3.5" style="3" customWidth="1"/>
    <col min="10" max="10" width="3.83203125" style="3" customWidth="1"/>
    <col min="11" max="11" width="3.33203125" style="3" customWidth="1"/>
    <col min="12" max="12" width="4.83203125" style="3" customWidth="1"/>
    <col min="13" max="13" width="3.5" style="3" customWidth="1"/>
    <col min="14" max="14" width="5.83203125" style="3" customWidth="1"/>
    <col min="15" max="15" width="3.5" style="3" customWidth="1"/>
    <col min="16" max="16" width="6.1640625" style="3" customWidth="1"/>
    <col min="17" max="17" width="3.6640625" style="3" customWidth="1"/>
    <col min="18" max="18" width="4.6640625" style="3" customWidth="1"/>
    <col min="19" max="21" width="3.5" style="3" customWidth="1"/>
    <col min="22" max="22" width="7.33203125" style="3" customWidth="1"/>
    <col min="23" max="24" width="3.5" style="3" customWidth="1"/>
    <col min="25" max="25" width="2.1640625" style="3" customWidth="1"/>
    <col min="26" max="27" width="3.5" style="3" customWidth="1"/>
    <col min="28" max="28" width="1.83203125" style="3" customWidth="1"/>
    <col min="29" max="31" width="3.5" style="3" customWidth="1"/>
    <col min="32" max="32" width="5.5" style="3" customWidth="1"/>
    <col min="33" max="33" width="5.1640625" style="3" customWidth="1"/>
    <col min="34" max="36" width="3.5" style="3" customWidth="1"/>
    <col min="37" max="37" width="2.6640625" style="3" customWidth="1"/>
    <col min="38" max="38" width="3.5" style="3" customWidth="1"/>
    <col min="39" max="39" width="2" style="3" customWidth="1"/>
    <col min="40" max="16384" width="9.33203125" style="3"/>
  </cols>
  <sheetData>
    <row r="1" spans="1:39" ht="15" customHeight="1">
      <c r="A1" s="1" t="s">
        <v>10</v>
      </c>
      <c r="B1" s="137"/>
      <c r="C1" s="138"/>
      <c r="D1" s="138"/>
      <c r="E1" s="138"/>
      <c r="F1" s="138"/>
      <c r="G1" s="138"/>
      <c r="H1" s="138"/>
      <c r="I1" s="138"/>
      <c r="J1" s="139"/>
      <c r="K1" s="165" t="s">
        <v>41</v>
      </c>
      <c r="L1" s="166"/>
      <c r="M1" s="166"/>
      <c r="N1" s="166"/>
      <c r="O1" s="166"/>
      <c r="P1" s="166"/>
      <c r="Q1" s="166"/>
      <c r="R1" s="166"/>
      <c r="S1" s="166"/>
      <c r="T1" s="166"/>
      <c r="U1" s="166"/>
      <c r="V1" s="166"/>
      <c r="W1" s="166"/>
      <c r="X1" s="166"/>
      <c r="Y1" s="166"/>
      <c r="Z1" s="166"/>
      <c r="AA1" s="166"/>
      <c r="AB1" s="167"/>
      <c r="AC1" s="146"/>
      <c r="AD1" s="147"/>
      <c r="AE1" s="147"/>
      <c r="AF1" s="147"/>
      <c r="AG1" s="147"/>
      <c r="AH1" s="147"/>
      <c r="AI1" s="147"/>
      <c r="AJ1" s="147"/>
      <c r="AK1" s="147"/>
      <c r="AL1" s="148"/>
      <c r="AM1" s="2"/>
    </row>
    <row r="2" spans="1:39" ht="15" customHeight="1">
      <c r="A2" s="1"/>
      <c r="B2" s="140"/>
      <c r="C2" s="141"/>
      <c r="D2" s="141"/>
      <c r="E2" s="141"/>
      <c r="F2" s="141"/>
      <c r="G2" s="141"/>
      <c r="H2" s="141"/>
      <c r="I2" s="141"/>
      <c r="J2" s="142"/>
      <c r="K2" s="168"/>
      <c r="L2" s="169"/>
      <c r="M2" s="169"/>
      <c r="N2" s="169"/>
      <c r="O2" s="169"/>
      <c r="P2" s="169"/>
      <c r="Q2" s="169"/>
      <c r="R2" s="169"/>
      <c r="S2" s="169"/>
      <c r="T2" s="169"/>
      <c r="U2" s="169"/>
      <c r="V2" s="169"/>
      <c r="W2" s="169"/>
      <c r="X2" s="169"/>
      <c r="Y2" s="169"/>
      <c r="Z2" s="169"/>
      <c r="AA2" s="169"/>
      <c r="AB2" s="170"/>
      <c r="AC2" s="149"/>
      <c r="AD2" s="150"/>
      <c r="AE2" s="150"/>
      <c r="AF2" s="150"/>
      <c r="AG2" s="150"/>
      <c r="AH2" s="150"/>
      <c r="AI2" s="150"/>
      <c r="AJ2" s="150"/>
      <c r="AK2" s="150"/>
      <c r="AL2" s="151"/>
      <c r="AM2" s="2"/>
    </row>
    <row r="3" spans="1:39" ht="15" customHeight="1">
      <c r="A3" s="1"/>
      <c r="B3" s="140"/>
      <c r="C3" s="141"/>
      <c r="D3" s="141"/>
      <c r="E3" s="141"/>
      <c r="F3" s="141"/>
      <c r="G3" s="141"/>
      <c r="H3" s="141"/>
      <c r="I3" s="141"/>
      <c r="J3" s="142"/>
      <c r="K3" s="168"/>
      <c r="L3" s="169"/>
      <c r="M3" s="169"/>
      <c r="N3" s="169"/>
      <c r="O3" s="169"/>
      <c r="P3" s="169"/>
      <c r="Q3" s="169"/>
      <c r="R3" s="169"/>
      <c r="S3" s="169"/>
      <c r="T3" s="169"/>
      <c r="U3" s="169"/>
      <c r="V3" s="169"/>
      <c r="W3" s="169"/>
      <c r="X3" s="169"/>
      <c r="Y3" s="169"/>
      <c r="Z3" s="169"/>
      <c r="AA3" s="169"/>
      <c r="AB3" s="170"/>
      <c r="AC3" s="149"/>
      <c r="AD3" s="150"/>
      <c r="AE3" s="150"/>
      <c r="AF3" s="150"/>
      <c r="AG3" s="150"/>
      <c r="AH3" s="150"/>
      <c r="AI3" s="150"/>
      <c r="AJ3" s="150"/>
      <c r="AK3" s="150"/>
      <c r="AL3" s="151"/>
      <c r="AM3" s="2"/>
    </row>
    <row r="4" spans="1:39" ht="38.25" customHeight="1">
      <c r="A4" s="1"/>
      <c r="B4" s="140"/>
      <c r="C4" s="141"/>
      <c r="D4" s="141"/>
      <c r="E4" s="141"/>
      <c r="F4" s="141"/>
      <c r="G4" s="141"/>
      <c r="H4" s="141"/>
      <c r="I4" s="141"/>
      <c r="J4" s="142"/>
      <c r="K4" s="171" t="s">
        <v>42</v>
      </c>
      <c r="L4" s="172"/>
      <c r="M4" s="172"/>
      <c r="N4" s="172"/>
      <c r="O4" s="172"/>
      <c r="P4" s="172"/>
      <c r="Q4" s="172"/>
      <c r="R4" s="172"/>
      <c r="S4" s="172"/>
      <c r="T4" s="172"/>
      <c r="U4" s="172"/>
      <c r="V4" s="172"/>
      <c r="W4" s="172"/>
      <c r="X4" s="172"/>
      <c r="Y4" s="172"/>
      <c r="Z4" s="172"/>
      <c r="AA4" s="172"/>
      <c r="AB4" s="173"/>
      <c r="AC4" s="149"/>
      <c r="AD4" s="150"/>
      <c r="AE4" s="150"/>
      <c r="AF4" s="150"/>
      <c r="AG4" s="150"/>
      <c r="AH4" s="150"/>
      <c r="AI4" s="150"/>
      <c r="AJ4" s="150"/>
      <c r="AK4" s="150"/>
      <c r="AL4" s="151"/>
      <c r="AM4" s="2"/>
    </row>
    <row r="5" spans="1:39" ht="15" customHeight="1">
      <c r="A5" s="1"/>
      <c r="B5" s="140"/>
      <c r="C5" s="141"/>
      <c r="D5" s="141"/>
      <c r="E5" s="141"/>
      <c r="F5" s="141"/>
      <c r="G5" s="141"/>
      <c r="H5" s="141"/>
      <c r="I5" s="141"/>
      <c r="J5" s="142"/>
      <c r="K5" s="155" t="s">
        <v>45</v>
      </c>
      <c r="L5" s="156"/>
      <c r="M5" s="156"/>
      <c r="N5" s="156"/>
      <c r="O5" s="156"/>
      <c r="P5" s="156"/>
      <c r="Q5" s="156"/>
      <c r="R5" s="156"/>
      <c r="S5" s="156"/>
      <c r="T5" s="156"/>
      <c r="U5" s="156"/>
      <c r="V5" s="156"/>
      <c r="W5" s="156"/>
      <c r="X5" s="156"/>
      <c r="Y5" s="156"/>
      <c r="Z5" s="156"/>
      <c r="AA5" s="156"/>
      <c r="AB5" s="157"/>
      <c r="AC5" s="149"/>
      <c r="AD5" s="150"/>
      <c r="AE5" s="150"/>
      <c r="AF5" s="150"/>
      <c r="AG5" s="150"/>
      <c r="AH5" s="150"/>
      <c r="AI5" s="150"/>
      <c r="AJ5" s="150"/>
      <c r="AK5" s="150"/>
      <c r="AL5" s="151"/>
      <c r="AM5" s="2"/>
    </row>
    <row r="6" spans="1:39" ht="6.75" customHeight="1">
      <c r="A6" s="1"/>
      <c r="B6" s="143"/>
      <c r="C6" s="144"/>
      <c r="D6" s="144"/>
      <c r="E6" s="144"/>
      <c r="F6" s="144"/>
      <c r="G6" s="144"/>
      <c r="H6" s="144"/>
      <c r="I6" s="144"/>
      <c r="J6" s="145"/>
      <c r="K6" s="158"/>
      <c r="L6" s="159"/>
      <c r="M6" s="159"/>
      <c r="N6" s="159"/>
      <c r="O6" s="159"/>
      <c r="P6" s="159"/>
      <c r="Q6" s="159"/>
      <c r="R6" s="159"/>
      <c r="S6" s="159"/>
      <c r="T6" s="159"/>
      <c r="U6" s="159"/>
      <c r="V6" s="159"/>
      <c r="W6" s="159"/>
      <c r="X6" s="159"/>
      <c r="Y6" s="159"/>
      <c r="Z6" s="159"/>
      <c r="AA6" s="159"/>
      <c r="AB6" s="160"/>
      <c r="AC6" s="152"/>
      <c r="AD6" s="153"/>
      <c r="AE6" s="153"/>
      <c r="AF6" s="153"/>
      <c r="AG6" s="153"/>
      <c r="AH6" s="153"/>
      <c r="AI6" s="153"/>
      <c r="AJ6" s="153"/>
      <c r="AK6" s="153"/>
      <c r="AL6" s="154"/>
      <c r="AM6" s="2"/>
    </row>
    <row r="7" spans="1:39" ht="18.75" customHeight="1">
      <c r="B7" s="161" t="s">
        <v>11</v>
      </c>
      <c r="C7" s="162"/>
      <c r="D7" s="162"/>
      <c r="E7" s="162"/>
      <c r="F7" s="162"/>
      <c r="G7" s="162"/>
      <c r="H7" s="162"/>
      <c r="I7" s="162"/>
      <c r="J7" s="163"/>
      <c r="K7" s="164" t="s">
        <v>12</v>
      </c>
      <c r="L7" s="164"/>
      <c r="M7" s="164" t="s">
        <v>13</v>
      </c>
      <c r="N7" s="164"/>
      <c r="O7" s="164" t="s">
        <v>14</v>
      </c>
      <c r="P7" s="164"/>
      <c r="Q7" s="164" t="s">
        <v>15</v>
      </c>
      <c r="R7" s="164"/>
      <c r="S7" s="164" t="s">
        <v>16</v>
      </c>
      <c r="T7" s="164"/>
      <c r="U7" s="164" t="s">
        <v>17</v>
      </c>
      <c r="V7" s="164"/>
      <c r="W7" s="174" t="s">
        <v>18</v>
      </c>
      <c r="X7" s="174"/>
      <c r="Y7" s="174"/>
      <c r="Z7" s="164" t="s">
        <v>19</v>
      </c>
      <c r="AA7" s="164"/>
      <c r="AB7" s="164"/>
      <c r="AC7" s="175" t="s">
        <v>368</v>
      </c>
      <c r="AD7" s="176"/>
      <c r="AE7" s="176"/>
      <c r="AF7" s="176"/>
      <c r="AG7" s="176"/>
      <c r="AH7" s="176"/>
      <c r="AI7" s="176"/>
      <c r="AJ7" s="176"/>
      <c r="AK7" s="176"/>
      <c r="AL7" s="177"/>
      <c r="AM7" s="4"/>
    </row>
    <row r="8" spans="1:39" ht="21" customHeight="1" thickBot="1">
      <c r="A8" s="5"/>
      <c r="B8" s="181" t="s">
        <v>20</v>
      </c>
      <c r="C8" s="182"/>
      <c r="D8" s="182"/>
      <c r="E8" s="182"/>
      <c r="F8" s="182"/>
      <c r="G8" s="182"/>
      <c r="H8" s="182"/>
      <c r="I8" s="182"/>
      <c r="J8" s="183"/>
      <c r="K8" s="122" t="s">
        <v>3</v>
      </c>
      <c r="L8" s="123"/>
      <c r="M8" s="135" t="s">
        <v>4</v>
      </c>
      <c r="N8" s="136"/>
      <c r="O8" s="122" t="s">
        <v>5</v>
      </c>
      <c r="P8" s="123"/>
      <c r="Q8" s="135" t="s">
        <v>6</v>
      </c>
      <c r="R8" s="136"/>
      <c r="S8" s="122" t="s">
        <v>2</v>
      </c>
      <c r="T8" s="123"/>
      <c r="U8" s="122" t="s">
        <v>46</v>
      </c>
      <c r="V8" s="123"/>
      <c r="W8" s="124" t="s">
        <v>7</v>
      </c>
      <c r="X8" s="125"/>
      <c r="Y8" s="126"/>
      <c r="Z8" s="122" t="s">
        <v>38</v>
      </c>
      <c r="AA8" s="127"/>
      <c r="AB8" s="123"/>
      <c r="AC8" s="178"/>
      <c r="AD8" s="179"/>
      <c r="AE8" s="179"/>
      <c r="AF8" s="179"/>
      <c r="AG8" s="179"/>
      <c r="AH8" s="179"/>
      <c r="AI8" s="179"/>
      <c r="AJ8" s="179"/>
      <c r="AK8" s="179"/>
      <c r="AL8" s="180"/>
      <c r="AM8" s="4"/>
    </row>
    <row r="9" spans="1:39" ht="15" customHeight="1" thickBot="1">
      <c r="A9" s="128"/>
      <c r="B9" s="128"/>
      <c r="C9" s="128"/>
      <c r="D9" s="128"/>
      <c r="E9" s="128"/>
      <c r="F9" s="128"/>
      <c r="G9" s="128"/>
      <c r="H9" s="128"/>
      <c r="I9" s="128"/>
      <c r="J9" s="128"/>
      <c r="K9" s="128"/>
      <c r="L9" s="128"/>
      <c r="M9" s="128"/>
      <c r="N9" s="128"/>
      <c r="O9" s="128"/>
      <c r="P9" s="128"/>
      <c r="Q9" s="128"/>
      <c r="R9" s="128"/>
      <c r="S9" s="128"/>
      <c r="T9" s="128"/>
      <c r="U9" s="128"/>
      <c r="V9" s="128"/>
      <c r="W9" s="128"/>
      <c r="X9" s="128"/>
      <c r="Y9" s="128"/>
      <c r="Z9" s="128"/>
      <c r="AA9" s="128"/>
      <c r="AB9" s="128"/>
      <c r="AC9" s="128"/>
      <c r="AD9" s="128"/>
      <c r="AE9" s="128"/>
      <c r="AF9" s="128"/>
      <c r="AG9" s="128"/>
      <c r="AH9" s="128"/>
      <c r="AI9" s="128"/>
      <c r="AJ9" s="128"/>
      <c r="AK9" s="128"/>
      <c r="AL9" s="128"/>
      <c r="AM9" s="128"/>
    </row>
    <row r="10" spans="1:39" ht="23.1" customHeight="1">
      <c r="A10" s="6"/>
      <c r="B10" s="129" t="s">
        <v>21</v>
      </c>
      <c r="C10" s="130"/>
      <c r="D10" s="130"/>
      <c r="E10" s="130"/>
      <c r="F10" s="130"/>
      <c r="G10" s="130"/>
      <c r="H10" s="130"/>
      <c r="I10" s="130"/>
      <c r="J10" s="130"/>
      <c r="K10" s="130"/>
      <c r="L10" s="130"/>
      <c r="M10" s="130"/>
      <c r="N10" s="130"/>
      <c r="O10" s="130"/>
      <c r="P10" s="130"/>
      <c r="Q10" s="130"/>
      <c r="R10" s="130"/>
      <c r="S10" s="130"/>
      <c r="T10" s="130"/>
      <c r="U10" s="130"/>
      <c r="V10" s="130"/>
      <c r="W10" s="130"/>
      <c r="X10" s="130"/>
      <c r="Y10" s="130"/>
      <c r="Z10" s="130"/>
      <c r="AA10" s="130"/>
      <c r="AB10" s="130"/>
      <c r="AC10" s="130"/>
      <c r="AD10" s="130"/>
      <c r="AE10" s="130"/>
      <c r="AF10" s="130"/>
      <c r="AG10" s="130"/>
      <c r="AH10" s="130"/>
      <c r="AI10" s="130"/>
      <c r="AJ10" s="130"/>
      <c r="AK10" s="130"/>
      <c r="AL10" s="131"/>
      <c r="AM10" s="7"/>
    </row>
    <row r="11" spans="1:39" ht="23.1" customHeight="1">
      <c r="A11" s="7"/>
      <c r="B11" s="132"/>
      <c r="C11" s="133"/>
      <c r="D11" s="133"/>
      <c r="E11" s="133"/>
      <c r="F11" s="133"/>
      <c r="G11" s="133"/>
      <c r="H11" s="133"/>
      <c r="I11" s="133"/>
      <c r="J11" s="133"/>
      <c r="K11" s="133"/>
      <c r="L11" s="133"/>
      <c r="M11" s="133"/>
      <c r="N11" s="133"/>
      <c r="O11" s="133"/>
      <c r="P11" s="133"/>
      <c r="Q11" s="133"/>
      <c r="R11" s="133"/>
      <c r="S11" s="133"/>
      <c r="T11" s="133"/>
      <c r="U11" s="133"/>
      <c r="V11" s="133"/>
      <c r="W11" s="133"/>
      <c r="X11" s="133"/>
      <c r="Y11" s="133"/>
      <c r="Z11" s="133"/>
      <c r="AA11" s="133"/>
      <c r="AB11" s="133"/>
      <c r="AC11" s="133"/>
      <c r="AD11" s="133"/>
      <c r="AE11" s="133"/>
      <c r="AF11" s="133"/>
      <c r="AG11" s="133"/>
      <c r="AH11" s="133"/>
      <c r="AI11" s="133"/>
      <c r="AJ11" s="133"/>
      <c r="AK11" s="133"/>
      <c r="AL11" s="134"/>
      <c r="AM11" s="7"/>
    </row>
    <row r="12" spans="1:39" ht="23.1" customHeight="1">
      <c r="A12" s="7"/>
      <c r="B12" s="132"/>
      <c r="C12" s="133"/>
      <c r="D12" s="133"/>
      <c r="E12" s="133"/>
      <c r="F12" s="133"/>
      <c r="G12" s="133"/>
      <c r="H12" s="133"/>
      <c r="I12" s="133"/>
      <c r="J12" s="133"/>
      <c r="K12" s="133"/>
      <c r="L12" s="133"/>
      <c r="M12" s="133"/>
      <c r="N12" s="133"/>
      <c r="O12" s="133"/>
      <c r="P12" s="133"/>
      <c r="Q12" s="133"/>
      <c r="R12" s="133"/>
      <c r="S12" s="133"/>
      <c r="T12" s="133"/>
      <c r="U12" s="133"/>
      <c r="V12" s="133"/>
      <c r="W12" s="133"/>
      <c r="X12" s="133"/>
      <c r="Y12" s="133"/>
      <c r="Z12" s="133"/>
      <c r="AA12" s="133"/>
      <c r="AB12" s="133"/>
      <c r="AC12" s="133"/>
      <c r="AD12" s="133"/>
      <c r="AE12" s="133"/>
      <c r="AF12" s="133"/>
      <c r="AG12" s="133"/>
      <c r="AH12" s="133"/>
      <c r="AI12" s="133"/>
      <c r="AJ12" s="133"/>
      <c r="AK12" s="133"/>
      <c r="AL12" s="134"/>
      <c r="AM12" s="7"/>
    </row>
    <row r="13" spans="1:39" ht="23.1" customHeight="1">
      <c r="A13" s="7"/>
      <c r="B13" s="132"/>
      <c r="C13" s="133"/>
      <c r="D13" s="133"/>
      <c r="E13" s="133"/>
      <c r="F13" s="133"/>
      <c r="G13" s="133"/>
      <c r="H13" s="133"/>
      <c r="I13" s="133"/>
      <c r="J13" s="133"/>
      <c r="K13" s="133"/>
      <c r="L13" s="133"/>
      <c r="M13" s="133"/>
      <c r="N13" s="133"/>
      <c r="O13" s="133"/>
      <c r="P13" s="133"/>
      <c r="Q13" s="133"/>
      <c r="R13" s="133"/>
      <c r="S13" s="133"/>
      <c r="T13" s="133"/>
      <c r="U13" s="133"/>
      <c r="V13" s="133"/>
      <c r="W13" s="133"/>
      <c r="X13" s="133"/>
      <c r="Y13" s="133"/>
      <c r="Z13" s="133"/>
      <c r="AA13" s="133"/>
      <c r="AB13" s="133"/>
      <c r="AC13" s="133"/>
      <c r="AD13" s="133"/>
      <c r="AE13" s="133"/>
      <c r="AF13" s="133"/>
      <c r="AG13" s="133"/>
      <c r="AH13" s="133"/>
      <c r="AI13" s="133"/>
      <c r="AJ13" s="133"/>
      <c r="AK13" s="133"/>
      <c r="AL13" s="134"/>
      <c r="AM13" s="7"/>
    </row>
    <row r="14" spans="1:39" ht="23.1" customHeight="1">
      <c r="A14" s="7"/>
      <c r="B14" s="132"/>
      <c r="C14" s="133"/>
      <c r="D14" s="133"/>
      <c r="E14" s="133"/>
      <c r="F14" s="133"/>
      <c r="G14" s="133"/>
      <c r="H14" s="133"/>
      <c r="I14" s="133"/>
      <c r="J14" s="133"/>
      <c r="K14" s="133"/>
      <c r="L14" s="133"/>
      <c r="M14" s="133"/>
      <c r="N14" s="133"/>
      <c r="O14" s="133"/>
      <c r="P14" s="133"/>
      <c r="Q14" s="133"/>
      <c r="R14" s="133"/>
      <c r="S14" s="133"/>
      <c r="T14" s="133"/>
      <c r="U14" s="133"/>
      <c r="V14" s="133"/>
      <c r="W14" s="133"/>
      <c r="X14" s="133"/>
      <c r="Y14" s="133"/>
      <c r="Z14" s="133"/>
      <c r="AA14" s="133"/>
      <c r="AB14" s="133"/>
      <c r="AC14" s="133"/>
      <c r="AD14" s="133"/>
      <c r="AE14" s="133"/>
      <c r="AF14" s="133"/>
      <c r="AG14" s="133"/>
      <c r="AH14" s="133"/>
      <c r="AI14" s="133"/>
      <c r="AJ14" s="133"/>
      <c r="AK14" s="133"/>
      <c r="AL14" s="134"/>
      <c r="AM14" s="7"/>
    </row>
    <row r="15" spans="1:39" ht="23.1" customHeight="1">
      <c r="A15" s="7"/>
      <c r="B15" s="132"/>
      <c r="C15" s="133"/>
      <c r="D15" s="133"/>
      <c r="E15" s="133"/>
      <c r="F15" s="133"/>
      <c r="G15" s="133"/>
      <c r="H15" s="133"/>
      <c r="I15" s="133"/>
      <c r="J15" s="133"/>
      <c r="K15" s="133"/>
      <c r="L15" s="133"/>
      <c r="M15" s="133"/>
      <c r="N15" s="133"/>
      <c r="O15" s="133"/>
      <c r="P15" s="133"/>
      <c r="Q15" s="133"/>
      <c r="R15" s="133"/>
      <c r="S15" s="133"/>
      <c r="T15" s="133"/>
      <c r="U15" s="133"/>
      <c r="V15" s="133"/>
      <c r="W15" s="133"/>
      <c r="X15" s="133"/>
      <c r="Y15" s="133"/>
      <c r="Z15" s="133"/>
      <c r="AA15" s="133"/>
      <c r="AB15" s="133"/>
      <c r="AC15" s="133"/>
      <c r="AD15" s="133"/>
      <c r="AE15" s="133"/>
      <c r="AF15" s="133"/>
      <c r="AG15" s="133"/>
      <c r="AH15" s="133"/>
      <c r="AI15" s="133"/>
      <c r="AJ15" s="133"/>
      <c r="AK15" s="133"/>
      <c r="AL15" s="134"/>
      <c r="AM15" s="7"/>
    </row>
    <row r="16" spans="1:39" ht="23.1" customHeight="1">
      <c r="A16" s="7"/>
      <c r="B16" s="132"/>
      <c r="C16" s="133"/>
      <c r="D16" s="133"/>
      <c r="E16" s="133"/>
      <c r="F16" s="133"/>
      <c r="G16" s="133"/>
      <c r="H16" s="133"/>
      <c r="I16" s="133"/>
      <c r="J16" s="133"/>
      <c r="K16" s="133"/>
      <c r="L16" s="133"/>
      <c r="M16" s="133"/>
      <c r="N16" s="133"/>
      <c r="O16" s="133"/>
      <c r="P16" s="133"/>
      <c r="Q16" s="133"/>
      <c r="R16" s="133"/>
      <c r="S16" s="133"/>
      <c r="T16" s="133"/>
      <c r="U16" s="133"/>
      <c r="V16" s="133"/>
      <c r="W16" s="133"/>
      <c r="X16" s="133"/>
      <c r="Y16" s="133"/>
      <c r="Z16" s="133"/>
      <c r="AA16" s="133"/>
      <c r="AB16" s="133"/>
      <c r="AC16" s="133"/>
      <c r="AD16" s="133"/>
      <c r="AE16" s="133"/>
      <c r="AF16" s="133"/>
      <c r="AG16" s="133"/>
      <c r="AH16" s="133"/>
      <c r="AI16" s="133"/>
      <c r="AJ16" s="133"/>
      <c r="AK16" s="133"/>
      <c r="AL16" s="134"/>
      <c r="AM16" s="7"/>
    </row>
    <row r="17" spans="1:39" ht="23.1" customHeight="1">
      <c r="A17" s="7"/>
      <c r="B17" s="113" t="s">
        <v>44</v>
      </c>
      <c r="C17" s="114"/>
      <c r="D17" s="114"/>
      <c r="E17" s="114"/>
      <c r="F17" s="114"/>
      <c r="G17" s="114"/>
      <c r="H17" s="114"/>
      <c r="I17" s="114"/>
      <c r="J17" s="114"/>
      <c r="K17" s="114"/>
      <c r="L17" s="114"/>
      <c r="M17" s="114"/>
      <c r="N17" s="114"/>
      <c r="O17" s="114"/>
      <c r="P17" s="114"/>
      <c r="Q17" s="114"/>
      <c r="R17" s="114"/>
      <c r="S17" s="114"/>
      <c r="T17" s="114"/>
      <c r="U17" s="114"/>
      <c r="V17" s="114"/>
      <c r="W17" s="114"/>
      <c r="X17" s="114"/>
      <c r="Y17" s="114"/>
      <c r="Z17" s="114"/>
      <c r="AA17" s="114"/>
      <c r="AB17" s="114"/>
      <c r="AC17" s="114"/>
      <c r="AD17" s="114"/>
      <c r="AE17" s="114"/>
      <c r="AF17" s="114"/>
      <c r="AG17" s="114"/>
      <c r="AH17" s="114"/>
      <c r="AI17" s="114"/>
      <c r="AJ17" s="114"/>
      <c r="AK17" s="114"/>
      <c r="AL17" s="115"/>
      <c r="AM17" s="7"/>
    </row>
    <row r="18" spans="1:39" ht="23.1" customHeight="1">
      <c r="A18" s="7"/>
      <c r="B18" s="116"/>
      <c r="C18" s="117"/>
      <c r="D18" s="117"/>
      <c r="E18" s="117"/>
      <c r="F18" s="117"/>
      <c r="G18" s="117"/>
      <c r="H18" s="117"/>
      <c r="I18" s="117"/>
      <c r="J18" s="117"/>
      <c r="K18" s="117"/>
      <c r="L18" s="117"/>
      <c r="M18" s="117"/>
      <c r="N18" s="117"/>
      <c r="O18" s="117"/>
      <c r="P18" s="117"/>
      <c r="Q18" s="117"/>
      <c r="R18" s="117"/>
      <c r="S18" s="117"/>
      <c r="T18" s="117"/>
      <c r="U18" s="117"/>
      <c r="V18" s="117"/>
      <c r="W18" s="117"/>
      <c r="X18" s="117"/>
      <c r="Y18" s="117"/>
      <c r="Z18" s="117"/>
      <c r="AA18" s="117"/>
      <c r="AB18" s="117"/>
      <c r="AC18" s="117"/>
      <c r="AD18" s="117"/>
      <c r="AE18" s="117"/>
      <c r="AF18" s="117"/>
      <c r="AG18" s="117"/>
      <c r="AH18" s="117"/>
      <c r="AI18" s="117"/>
      <c r="AJ18" s="117"/>
      <c r="AK18" s="117"/>
      <c r="AL18" s="118"/>
      <c r="AM18" s="7"/>
    </row>
    <row r="19" spans="1:39" ht="23.1" customHeight="1">
      <c r="A19" s="7"/>
      <c r="B19" s="116"/>
      <c r="C19" s="117"/>
      <c r="D19" s="117"/>
      <c r="E19" s="117"/>
      <c r="F19" s="117"/>
      <c r="G19" s="117"/>
      <c r="H19" s="117"/>
      <c r="I19" s="117"/>
      <c r="J19" s="117"/>
      <c r="K19" s="117"/>
      <c r="L19" s="117"/>
      <c r="M19" s="117"/>
      <c r="N19" s="117"/>
      <c r="O19" s="117"/>
      <c r="P19" s="117"/>
      <c r="Q19" s="117"/>
      <c r="R19" s="117"/>
      <c r="S19" s="117"/>
      <c r="T19" s="117"/>
      <c r="U19" s="117"/>
      <c r="V19" s="117"/>
      <c r="W19" s="117"/>
      <c r="X19" s="117"/>
      <c r="Y19" s="117"/>
      <c r="Z19" s="117"/>
      <c r="AA19" s="117"/>
      <c r="AB19" s="117"/>
      <c r="AC19" s="117"/>
      <c r="AD19" s="117"/>
      <c r="AE19" s="117"/>
      <c r="AF19" s="117"/>
      <c r="AG19" s="117"/>
      <c r="AH19" s="117"/>
      <c r="AI19" s="117"/>
      <c r="AJ19" s="117"/>
      <c r="AK19" s="117"/>
      <c r="AL19" s="118"/>
      <c r="AM19" s="7"/>
    </row>
    <row r="20" spans="1:39" ht="23.1" customHeight="1">
      <c r="A20" s="7"/>
      <c r="B20" s="116"/>
      <c r="C20" s="117"/>
      <c r="D20" s="117"/>
      <c r="E20" s="117"/>
      <c r="F20" s="117"/>
      <c r="G20" s="117"/>
      <c r="H20" s="117"/>
      <c r="I20" s="117"/>
      <c r="J20" s="117"/>
      <c r="K20" s="117"/>
      <c r="L20" s="117"/>
      <c r="M20" s="117"/>
      <c r="N20" s="117"/>
      <c r="O20" s="117"/>
      <c r="P20" s="117"/>
      <c r="Q20" s="117"/>
      <c r="R20" s="117"/>
      <c r="S20" s="117"/>
      <c r="T20" s="117"/>
      <c r="U20" s="117"/>
      <c r="V20" s="117"/>
      <c r="W20" s="117"/>
      <c r="X20" s="117"/>
      <c r="Y20" s="117"/>
      <c r="Z20" s="117"/>
      <c r="AA20" s="117"/>
      <c r="AB20" s="117"/>
      <c r="AC20" s="117"/>
      <c r="AD20" s="117"/>
      <c r="AE20" s="117"/>
      <c r="AF20" s="117"/>
      <c r="AG20" s="117"/>
      <c r="AH20" s="117"/>
      <c r="AI20" s="117"/>
      <c r="AJ20" s="117"/>
      <c r="AK20" s="117"/>
      <c r="AL20" s="118"/>
      <c r="AM20" s="7"/>
    </row>
    <row r="21" spans="1:39" ht="23.1" customHeight="1">
      <c r="A21" s="8"/>
      <c r="B21" s="116"/>
      <c r="C21" s="117"/>
      <c r="D21" s="117"/>
      <c r="E21" s="117"/>
      <c r="F21" s="117"/>
      <c r="G21" s="117"/>
      <c r="H21" s="117"/>
      <c r="I21" s="117"/>
      <c r="J21" s="117"/>
      <c r="K21" s="117"/>
      <c r="L21" s="117"/>
      <c r="M21" s="117"/>
      <c r="N21" s="117"/>
      <c r="O21" s="117"/>
      <c r="P21" s="117"/>
      <c r="Q21" s="117"/>
      <c r="R21" s="117"/>
      <c r="S21" s="117"/>
      <c r="T21" s="117"/>
      <c r="U21" s="117"/>
      <c r="V21" s="117"/>
      <c r="W21" s="117"/>
      <c r="X21" s="117"/>
      <c r="Y21" s="117"/>
      <c r="Z21" s="117"/>
      <c r="AA21" s="117"/>
      <c r="AB21" s="117"/>
      <c r="AC21" s="117"/>
      <c r="AD21" s="117"/>
      <c r="AE21" s="117"/>
      <c r="AF21" s="117"/>
      <c r="AG21" s="117"/>
      <c r="AH21" s="117"/>
      <c r="AI21" s="117"/>
      <c r="AJ21" s="117"/>
      <c r="AK21" s="117"/>
      <c r="AL21" s="118"/>
      <c r="AM21" s="9"/>
    </row>
    <row r="22" spans="1:39" ht="23.1" customHeight="1">
      <c r="A22" s="9"/>
      <c r="B22" s="116"/>
      <c r="C22" s="117"/>
      <c r="D22" s="117"/>
      <c r="E22" s="117"/>
      <c r="F22" s="117"/>
      <c r="G22" s="117"/>
      <c r="H22" s="117"/>
      <c r="I22" s="117"/>
      <c r="J22" s="117"/>
      <c r="K22" s="117"/>
      <c r="L22" s="117"/>
      <c r="M22" s="117"/>
      <c r="N22" s="117"/>
      <c r="O22" s="117"/>
      <c r="P22" s="117"/>
      <c r="Q22" s="117"/>
      <c r="R22" s="117"/>
      <c r="S22" s="117"/>
      <c r="T22" s="117"/>
      <c r="U22" s="117"/>
      <c r="V22" s="117"/>
      <c r="W22" s="117"/>
      <c r="X22" s="117"/>
      <c r="Y22" s="117"/>
      <c r="Z22" s="117"/>
      <c r="AA22" s="117"/>
      <c r="AB22" s="117"/>
      <c r="AC22" s="117"/>
      <c r="AD22" s="117"/>
      <c r="AE22" s="117"/>
      <c r="AF22" s="117"/>
      <c r="AG22" s="117"/>
      <c r="AH22" s="117"/>
      <c r="AI22" s="117"/>
      <c r="AJ22" s="117"/>
      <c r="AK22" s="117"/>
      <c r="AL22" s="118"/>
      <c r="AM22" s="9"/>
    </row>
    <row r="23" spans="1:39" ht="23.1" customHeight="1">
      <c r="A23" s="9"/>
      <c r="B23" s="116"/>
      <c r="C23" s="117"/>
      <c r="D23" s="117"/>
      <c r="E23" s="117"/>
      <c r="F23" s="117"/>
      <c r="G23" s="117"/>
      <c r="H23" s="117"/>
      <c r="I23" s="117"/>
      <c r="J23" s="117"/>
      <c r="K23" s="117"/>
      <c r="L23" s="117"/>
      <c r="M23" s="117"/>
      <c r="N23" s="117"/>
      <c r="O23" s="117"/>
      <c r="P23" s="117"/>
      <c r="Q23" s="117"/>
      <c r="R23" s="117"/>
      <c r="S23" s="117"/>
      <c r="T23" s="117"/>
      <c r="U23" s="117"/>
      <c r="V23" s="117"/>
      <c r="W23" s="117"/>
      <c r="X23" s="117"/>
      <c r="Y23" s="117"/>
      <c r="Z23" s="117"/>
      <c r="AA23" s="117"/>
      <c r="AB23" s="117"/>
      <c r="AC23" s="117"/>
      <c r="AD23" s="117"/>
      <c r="AE23" s="117"/>
      <c r="AF23" s="117"/>
      <c r="AG23" s="117"/>
      <c r="AH23" s="117"/>
      <c r="AI23" s="117"/>
      <c r="AJ23" s="117"/>
      <c r="AK23" s="117"/>
      <c r="AL23" s="118"/>
      <c r="AM23" s="9"/>
    </row>
    <row r="24" spans="1:39" ht="23.1" customHeight="1">
      <c r="A24" s="9"/>
      <c r="B24" s="116"/>
      <c r="C24" s="117"/>
      <c r="D24" s="117"/>
      <c r="E24" s="117"/>
      <c r="F24" s="117"/>
      <c r="G24" s="117"/>
      <c r="H24" s="117"/>
      <c r="I24" s="117"/>
      <c r="J24" s="117"/>
      <c r="K24" s="117"/>
      <c r="L24" s="117"/>
      <c r="M24" s="117"/>
      <c r="N24" s="117"/>
      <c r="O24" s="117"/>
      <c r="P24" s="117"/>
      <c r="Q24" s="117"/>
      <c r="R24" s="117"/>
      <c r="S24" s="117"/>
      <c r="T24" s="117"/>
      <c r="U24" s="117"/>
      <c r="V24" s="117"/>
      <c r="W24" s="117"/>
      <c r="X24" s="117"/>
      <c r="Y24" s="117"/>
      <c r="Z24" s="117"/>
      <c r="AA24" s="117"/>
      <c r="AB24" s="117"/>
      <c r="AC24" s="117"/>
      <c r="AD24" s="117"/>
      <c r="AE24" s="117"/>
      <c r="AF24" s="117"/>
      <c r="AG24" s="117"/>
      <c r="AH24" s="117"/>
      <c r="AI24" s="117"/>
      <c r="AJ24" s="117"/>
      <c r="AK24" s="117"/>
      <c r="AL24" s="118"/>
      <c r="AM24" s="9"/>
    </row>
    <row r="25" spans="1:39" ht="23.1" customHeight="1">
      <c r="A25" s="9"/>
      <c r="B25" s="116"/>
      <c r="C25" s="117"/>
      <c r="D25" s="117"/>
      <c r="E25" s="117"/>
      <c r="F25" s="117"/>
      <c r="G25" s="117"/>
      <c r="H25" s="117"/>
      <c r="I25" s="117"/>
      <c r="J25" s="117"/>
      <c r="K25" s="117"/>
      <c r="L25" s="117"/>
      <c r="M25" s="117"/>
      <c r="N25" s="117"/>
      <c r="O25" s="117"/>
      <c r="P25" s="117"/>
      <c r="Q25" s="117"/>
      <c r="R25" s="117"/>
      <c r="S25" s="117"/>
      <c r="T25" s="117"/>
      <c r="U25" s="117"/>
      <c r="V25" s="117"/>
      <c r="W25" s="117"/>
      <c r="X25" s="117"/>
      <c r="Y25" s="117"/>
      <c r="Z25" s="117"/>
      <c r="AA25" s="117"/>
      <c r="AB25" s="117"/>
      <c r="AC25" s="117"/>
      <c r="AD25" s="117"/>
      <c r="AE25" s="117"/>
      <c r="AF25" s="117"/>
      <c r="AG25" s="117"/>
      <c r="AH25" s="117"/>
      <c r="AI25" s="117"/>
      <c r="AJ25" s="117"/>
      <c r="AK25" s="117"/>
      <c r="AL25" s="118"/>
      <c r="AM25" s="9"/>
    </row>
    <row r="26" spans="1:39" ht="23.1" customHeight="1">
      <c r="A26" s="9"/>
      <c r="B26" s="119"/>
      <c r="C26" s="120"/>
      <c r="D26" s="120"/>
      <c r="E26" s="120"/>
      <c r="F26" s="120"/>
      <c r="G26" s="120"/>
      <c r="H26" s="120"/>
      <c r="I26" s="120"/>
      <c r="J26" s="120"/>
      <c r="K26" s="120"/>
      <c r="L26" s="120"/>
      <c r="M26" s="120"/>
      <c r="N26" s="120"/>
      <c r="O26" s="120"/>
      <c r="P26" s="120"/>
      <c r="Q26" s="120"/>
      <c r="R26" s="120"/>
      <c r="S26" s="120"/>
      <c r="T26" s="120"/>
      <c r="U26" s="120"/>
      <c r="V26" s="120"/>
      <c r="W26" s="120"/>
      <c r="X26" s="120"/>
      <c r="Y26" s="120"/>
      <c r="Z26" s="120"/>
      <c r="AA26" s="120"/>
      <c r="AB26" s="120"/>
      <c r="AC26" s="120"/>
      <c r="AD26" s="120"/>
      <c r="AE26" s="120"/>
      <c r="AF26" s="120"/>
      <c r="AG26" s="120"/>
      <c r="AH26" s="120"/>
      <c r="AI26" s="120"/>
      <c r="AJ26" s="120"/>
      <c r="AK26" s="120"/>
      <c r="AL26" s="121"/>
      <c r="AM26" s="9"/>
    </row>
    <row r="27" spans="1:39" ht="23.1" customHeight="1">
      <c r="A27" s="9"/>
      <c r="B27" s="104"/>
      <c r="C27" s="105"/>
      <c r="D27" s="105"/>
      <c r="E27" s="105"/>
      <c r="F27" s="105"/>
      <c r="G27" s="106"/>
      <c r="H27" s="107"/>
      <c r="I27" s="107"/>
      <c r="J27" s="107"/>
      <c r="K27" s="108"/>
      <c r="L27" s="106"/>
      <c r="M27" s="107"/>
      <c r="N27" s="107"/>
      <c r="O27" s="107"/>
      <c r="P27" s="107"/>
      <c r="Q27" s="108"/>
      <c r="R27" s="101"/>
      <c r="S27" s="101"/>
      <c r="T27" s="101"/>
      <c r="U27" s="101"/>
      <c r="V27" s="101"/>
      <c r="W27" s="101"/>
      <c r="X27" s="101"/>
      <c r="Y27" s="101"/>
      <c r="Z27" s="101"/>
      <c r="AA27" s="101"/>
      <c r="AB27" s="101"/>
      <c r="AC27" s="101"/>
      <c r="AD27" s="101"/>
      <c r="AE27" s="101"/>
      <c r="AF27" s="101"/>
      <c r="AG27" s="101"/>
      <c r="AH27" s="101"/>
      <c r="AI27" s="101"/>
      <c r="AJ27" s="101"/>
      <c r="AK27" s="101"/>
      <c r="AL27" s="112"/>
      <c r="AM27" s="9"/>
    </row>
    <row r="28" spans="1:39" ht="4.5" customHeight="1">
      <c r="A28" s="9"/>
      <c r="B28" s="104"/>
      <c r="C28" s="105"/>
      <c r="D28" s="105"/>
      <c r="E28" s="105"/>
      <c r="F28" s="105"/>
      <c r="G28" s="109"/>
      <c r="H28" s="110"/>
      <c r="I28" s="110"/>
      <c r="J28" s="110"/>
      <c r="K28" s="111"/>
      <c r="L28" s="109"/>
      <c r="M28" s="110"/>
      <c r="N28" s="110"/>
      <c r="O28" s="110"/>
      <c r="P28" s="110"/>
      <c r="Q28" s="111"/>
      <c r="R28" s="101"/>
      <c r="S28" s="101"/>
      <c r="T28" s="101"/>
      <c r="U28" s="101"/>
      <c r="V28" s="101"/>
      <c r="W28" s="101"/>
      <c r="X28" s="101"/>
      <c r="Y28" s="101"/>
      <c r="Z28" s="101"/>
      <c r="AA28" s="101"/>
      <c r="AB28" s="101"/>
      <c r="AC28" s="101"/>
      <c r="AD28" s="101"/>
      <c r="AE28" s="101"/>
      <c r="AF28" s="101"/>
      <c r="AG28" s="101"/>
      <c r="AH28" s="101"/>
      <c r="AI28" s="101"/>
      <c r="AJ28" s="101"/>
      <c r="AK28" s="101"/>
      <c r="AL28" s="112"/>
      <c r="AM28" s="9"/>
    </row>
    <row r="29" spans="1:39" ht="23.1" customHeight="1">
      <c r="A29" s="9"/>
      <c r="B29" s="104"/>
      <c r="C29" s="105"/>
      <c r="D29" s="105"/>
      <c r="E29" s="105"/>
      <c r="F29" s="105"/>
      <c r="G29" s="106"/>
      <c r="H29" s="107"/>
      <c r="I29" s="107"/>
      <c r="J29" s="107"/>
      <c r="K29" s="108"/>
      <c r="L29" s="106"/>
      <c r="M29" s="107"/>
      <c r="N29" s="107"/>
      <c r="O29" s="107"/>
      <c r="P29" s="107"/>
      <c r="Q29" s="108"/>
      <c r="R29" s="101"/>
      <c r="S29" s="101"/>
      <c r="T29" s="101"/>
      <c r="U29" s="101"/>
      <c r="V29" s="101"/>
      <c r="W29" s="101"/>
      <c r="X29" s="101"/>
      <c r="Y29" s="101"/>
      <c r="Z29" s="101"/>
      <c r="AA29" s="101"/>
      <c r="AB29" s="101"/>
      <c r="AC29" s="101"/>
      <c r="AD29" s="101"/>
      <c r="AE29" s="101"/>
      <c r="AF29" s="101"/>
      <c r="AG29" s="102"/>
      <c r="AH29" s="102"/>
      <c r="AI29" s="102"/>
      <c r="AJ29" s="102"/>
      <c r="AK29" s="102"/>
      <c r="AL29" s="103"/>
      <c r="AM29" s="9"/>
    </row>
    <row r="30" spans="1:39" ht="3" customHeight="1">
      <c r="A30" s="9"/>
      <c r="B30" s="104"/>
      <c r="C30" s="105"/>
      <c r="D30" s="105"/>
      <c r="E30" s="105"/>
      <c r="F30" s="105"/>
      <c r="G30" s="109"/>
      <c r="H30" s="110"/>
      <c r="I30" s="110"/>
      <c r="J30" s="110"/>
      <c r="K30" s="111"/>
      <c r="L30" s="109"/>
      <c r="M30" s="110"/>
      <c r="N30" s="110"/>
      <c r="O30" s="110"/>
      <c r="P30" s="110"/>
      <c r="Q30" s="111"/>
      <c r="R30" s="101"/>
      <c r="S30" s="101"/>
      <c r="T30" s="101"/>
      <c r="U30" s="101"/>
      <c r="V30" s="101"/>
      <c r="W30" s="101"/>
      <c r="X30" s="101"/>
      <c r="Y30" s="101"/>
      <c r="Z30" s="101"/>
      <c r="AA30" s="101"/>
      <c r="AB30" s="101"/>
      <c r="AC30" s="101"/>
      <c r="AD30" s="101"/>
      <c r="AE30" s="101"/>
      <c r="AF30" s="101"/>
      <c r="AG30" s="102"/>
      <c r="AH30" s="102"/>
      <c r="AI30" s="102"/>
      <c r="AJ30" s="102"/>
      <c r="AK30" s="102"/>
      <c r="AL30" s="103"/>
      <c r="AM30" s="9"/>
    </row>
    <row r="31" spans="1:39" ht="23.1" customHeight="1">
      <c r="A31" s="9"/>
      <c r="B31" s="104" t="s">
        <v>38</v>
      </c>
      <c r="C31" s="105"/>
      <c r="D31" s="105"/>
      <c r="E31" s="105"/>
      <c r="F31" s="105"/>
      <c r="G31" s="106" t="s">
        <v>93</v>
      </c>
      <c r="H31" s="107"/>
      <c r="I31" s="107"/>
      <c r="J31" s="107"/>
      <c r="K31" s="108"/>
      <c r="L31" s="106" t="s">
        <v>94</v>
      </c>
      <c r="M31" s="107"/>
      <c r="N31" s="107"/>
      <c r="O31" s="107"/>
      <c r="P31" s="107"/>
      <c r="Q31" s="108"/>
      <c r="R31" s="101" t="s">
        <v>35</v>
      </c>
      <c r="S31" s="101"/>
      <c r="T31" s="101"/>
      <c r="U31" s="101"/>
      <c r="V31" s="101"/>
      <c r="W31" s="101" t="s">
        <v>22</v>
      </c>
      <c r="X31" s="101"/>
      <c r="Y31" s="101"/>
      <c r="Z31" s="101"/>
      <c r="AA31" s="101"/>
      <c r="AB31" s="101" t="s">
        <v>96</v>
      </c>
      <c r="AC31" s="101"/>
      <c r="AD31" s="101"/>
      <c r="AE31" s="101"/>
      <c r="AF31" s="101"/>
      <c r="AG31" s="102"/>
      <c r="AH31" s="102"/>
      <c r="AI31" s="102"/>
      <c r="AJ31" s="102"/>
      <c r="AK31" s="102"/>
      <c r="AL31" s="103"/>
      <c r="AM31" s="9"/>
    </row>
    <row r="32" spans="1:39" ht="5.25" customHeight="1">
      <c r="A32" s="9"/>
      <c r="B32" s="104"/>
      <c r="C32" s="105"/>
      <c r="D32" s="105"/>
      <c r="E32" s="105"/>
      <c r="F32" s="105"/>
      <c r="G32" s="109"/>
      <c r="H32" s="110"/>
      <c r="I32" s="110"/>
      <c r="J32" s="110"/>
      <c r="K32" s="111"/>
      <c r="L32" s="109"/>
      <c r="M32" s="110"/>
      <c r="N32" s="110"/>
      <c r="O32" s="110"/>
      <c r="P32" s="110"/>
      <c r="Q32" s="111"/>
      <c r="R32" s="101"/>
      <c r="S32" s="101"/>
      <c r="T32" s="101"/>
      <c r="U32" s="101"/>
      <c r="V32" s="101"/>
      <c r="W32" s="101"/>
      <c r="X32" s="101"/>
      <c r="Y32" s="101"/>
      <c r="Z32" s="101"/>
      <c r="AA32" s="101"/>
      <c r="AB32" s="101"/>
      <c r="AC32" s="101"/>
      <c r="AD32" s="101"/>
      <c r="AE32" s="101"/>
      <c r="AF32" s="101"/>
      <c r="AG32" s="102"/>
      <c r="AH32" s="102"/>
      <c r="AI32" s="102"/>
      <c r="AJ32" s="102"/>
      <c r="AK32" s="102"/>
      <c r="AL32" s="103"/>
      <c r="AM32" s="9"/>
    </row>
    <row r="33" spans="1:39" ht="20.25" customHeight="1">
      <c r="A33" s="9"/>
      <c r="B33" s="104" t="s">
        <v>37</v>
      </c>
      <c r="C33" s="105"/>
      <c r="D33" s="105"/>
      <c r="E33" s="105"/>
      <c r="F33" s="105"/>
      <c r="G33" s="106" t="s">
        <v>93</v>
      </c>
      <c r="H33" s="107"/>
      <c r="I33" s="107"/>
      <c r="J33" s="107"/>
      <c r="K33" s="108"/>
      <c r="L33" s="106" t="s">
        <v>94</v>
      </c>
      <c r="M33" s="107"/>
      <c r="N33" s="107"/>
      <c r="O33" s="107"/>
      <c r="P33" s="107"/>
      <c r="Q33" s="108"/>
      <c r="R33" s="101" t="s">
        <v>35</v>
      </c>
      <c r="S33" s="101"/>
      <c r="T33" s="101"/>
      <c r="U33" s="101"/>
      <c r="V33" s="101"/>
      <c r="W33" s="101" t="s">
        <v>22</v>
      </c>
      <c r="X33" s="101"/>
      <c r="Y33" s="101"/>
      <c r="Z33" s="101"/>
      <c r="AA33" s="101"/>
      <c r="AB33" s="101" t="s">
        <v>23</v>
      </c>
      <c r="AC33" s="101"/>
      <c r="AD33" s="101"/>
      <c r="AE33" s="101"/>
      <c r="AF33" s="101"/>
      <c r="AG33" s="102"/>
      <c r="AH33" s="102"/>
      <c r="AI33" s="102"/>
      <c r="AJ33" s="102"/>
      <c r="AK33" s="102"/>
      <c r="AL33" s="103"/>
      <c r="AM33" s="9"/>
    </row>
    <row r="34" spans="1:39" ht="4.5" customHeight="1">
      <c r="A34" s="9"/>
      <c r="B34" s="104"/>
      <c r="C34" s="105"/>
      <c r="D34" s="105"/>
      <c r="E34" s="105"/>
      <c r="F34" s="105"/>
      <c r="G34" s="109"/>
      <c r="H34" s="110"/>
      <c r="I34" s="110"/>
      <c r="J34" s="110"/>
      <c r="K34" s="111"/>
      <c r="L34" s="109"/>
      <c r="M34" s="110"/>
      <c r="N34" s="110"/>
      <c r="O34" s="110"/>
      <c r="P34" s="110"/>
      <c r="Q34" s="111"/>
      <c r="R34" s="101"/>
      <c r="S34" s="101"/>
      <c r="T34" s="101"/>
      <c r="U34" s="101"/>
      <c r="V34" s="101"/>
      <c r="W34" s="101"/>
      <c r="X34" s="101"/>
      <c r="Y34" s="101"/>
      <c r="Z34" s="101"/>
      <c r="AA34" s="101"/>
      <c r="AB34" s="101"/>
      <c r="AC34" s="101"/>
      <c r="AD34" s="101"/>
      <c r="AE34" s="101"/>
      <c r="AF34" s="101"/>
      <c r="AG34" s="102"/>
      <c r="AH34" s="102"/>
      <c r="AI34" s="102"/>
      <c r="AJ34" s="102"/>
      <c r="AK34" s="102"/>
      <c r="AL34" s="103"/>
      <c r="AM34" s="9"/>
    </row>
    <row r="35" spans="1:39" ht="20.25" customHeight="1">
      <c r="A35" s="9"/>
      <c r="B35" s="104" t="s">
        <v>8</v>
      </c>
      <c r="C35" s="105"/>
      <c r="D35" s="105"/>
      <c r="E35" s="105"/>
      <c r="F35" s="105"/>
      <c r="G35" s="106" t="s">
        <v>92</v>
      </c>
      <c r="H35" s="107"/>
      <c r="I35" s="107"/>
      <c r="J35" s="107"/>
      <c r="K35" s="108"/>
      <c r="L35" s="106" t="s">
        <v>34</v>
      </c>
      <c r="M35" s="107"/>
      <c r="N35" s="107"/>
      <c r="O35" s="107"/>
      <c r="P35" s="107"/>
      <c r="Q35" s="108"/>
      <c r="R35" s="101" t="s">
        <v>35</v>
      </c>
      <c r="S35" s="101"/>
      <c r="T35" s="101"/>
      <c r="U35" s="101"/>
      <c r="V35" s="101"/>
      <c r="W35" s="101" t="s">
        <v>22</v>
      </c>
      <c r="X35" s="101"/>
      <c r="Y35" s="101"/>
      <c r="Z35" s="101"/>
      <c r="AA35" s="101"/>
      <c r="AB35" s="101" t="s">
        <v>23</v>
      </c>
      <c r="AC35" s="101"/>
      <c r="AD35" s="101"/>
      <c r="AE35" s="101"/>
      <c r="AF35" s="101"/>
      <c r="AG35" s="102"/>
      <c r="AH35" s="102"/>
      <c r="AI35" s="102"/>
      <c r="AJ35" s="102"/>
      <c r="AK35" s="102"/>
      <c r="AL35" s="103"/>
      <c r="AM35" s="9"/>
    </row>
    <row r="36" spans="1:39" ht="4.5" customHeight="1">
      <c r="A36" s="9"/>
      <c r="B36" s="104"/>
      <c r="C36" s="105"/>
      <c r="D36" s="105"/>
      <c r="E36" s="105"/>
      <c r="F36" s="105"/>
      <c r="G36" s="109"/>
      <c r="H36" s="110"/>
      <c r="I36" s="110"/>
      <c r="J36" s="110"/>
      <c r="K36" s="111"/>
      <c r="L36" s="109"/>
      <c r="M36" s="110"/>
      <c r="N36" s="110"/>
      <c r="O36" s="110"/>
      <c r="P36" s="110"/>
      <c r="Q36" s="111"/>
      <c r="R36" s="101"/>
      <c r="S36" s="101"/>
      <c r="T36" s="101"/>
      <c r="U36" s="101"/>
      <c r="V36" s="101"/>
      <c r="W36" s="101"/>
      <c r="X36" s="101"/>
      <c r="Y36" s="101"/>
      <c r="Z36" s="101"/>
      <c r="AA36" s="101"/>
      <c r="AB36" s="101"/>
      <c r="AC36" s="101"/>
      <c r="AD36" s="101"/>
      <c r="AE36" s="101"/>
      <c r="AF36" s="101"/>
      <c r="AG36" s="102"/>
      <c r="AH36" s="102"/>
      <c r="AI36" s="102"/>
      <c r="AJ36" s="102"/>
      <c r="AK36" s="102"/>
      <c r="AL36" s="103"/>
      <c r="AM36" s="9"/>
    </row>
    <row r="37" spans="1:39" ht="20.25" customHeight="1">
      <c r="A37" s="9"/>
      <c r="B37" s="94" t="s">
        <v>0</v>
      </c>
      <c r="C37" s="90"/>
      <c r="D37" s="90"/>
      <c r="E37" s="90"/>
      <c r="F37" s="90"/>
      <c r="G37" s="95" t="s">
        <v>1</v>
      </c>
      <c r="H37" s="96"/>
      <c r="I37" s="96"/>
      <c r="J37" s="96"/>
      <c r="K37" s="97"/>
      <c r="L37" s="95" t="s">
        <v>24</v>
      </c>
      <c r="M37" s="96"/>
      <c r="N37" s="96"/>
      <c r="O37" s="96"/>
      <c r="P37" s="96"/>
      <c r="Q37" s="97"/>
      <c r="R37" s="90" t="s">
        <v>25</v>
      </c>
      <c r="S37" s="90"/>
      <c r="T37" s="90"/>
      <c r="U37" s="90"/>
      <c r="V37" s="90"/>
      <c r="W37" s="90" t="s">
        <v>26</v>
      </c>
      <c r="X37" s="90"/>
      <c r="Y37" s="90"/>
      <c r="Z37" s="90"/>
      <c r="AA37" s="90"/>
      <c r="AB37" s="90" t="s">
        <v>27</v>
      </c>
      <c r="AC37" s="90"/>
      <c r="AD37" s="90"/>
      <c r="AE37" s="90"/>
      <c r="AF37" s="90"/>
      <c r="AG37" s="90" t="s">
        <v>28</v>
      </c>
      <c r="AH37" s="90"/>
      <c r="AI37" s="90"/>
      <c r="AJ37" s="90"/>
      <c r="AK37" s="90"/>
      <c r="AL37" s="91"/>
      <c r="AM37" s="9"/>
    </row>
    <row r="38" spans="1:39" ht="4.5" customHeight="1">
      <c r="A38" s="9"/>
      <c r="B38" s="94"/>
      <c r="C38" s="90"/>
      <c r="D38" s="90"/>
      <c r="E38" s="90"/>
      <c r="F38" s="90"/>
      <c r="G38" s="98"/>
      <c r="H38" s="99"/>
      <c r="I38" s="99"/>
      <c r="J38" s="99"/>
      <c r="K38" s="100"/>
      <c r="L38" s="98"/>
      <c r="M38" s="99"/>
      <c r="N38" s="99"/>
      <c r="O38" s="99"/>
      <c r="P38" s="99"/>
      <c r="Q38" s="100"/>
      <c r="R38" s="90"/>
      <c r="S38" s="90"/>
      <c r="T38" s="90"/>
      <c r="U38" s="90"/>
      <c r="V38" s="90"/>
      <c r="W38" s="90"/>
      <c r="X38" s="90"/>
      <c r="Y38" s="90"/>
      <c r="Z38" s="90"/>
      <c r="AA38" s="90"/>
      <c r="AB38" s="90"/>
      <c r="AC38" s="90"/>
      <c r="AD38" s="90"/>
      <c r="AE38" s="90"/>
      <c r="AF38" s="90"/>
      <c r="AG38" s="90"/>
      <c r="AH38" s="90"/>
      <c r="AI38" s="90"/>
      <c r="AJ38" s="90"/>
      <c r="AK38" s="90"/>
      <c r="AL38" s="91"/>
      <c r="AM38" s="9"/>
    </row>
    <row r="39" spans="1:39" ht="23.1" customHeight="1">
      <c r="A39" s="10"/>
      <c r="B39" s="11"/>
      <c r="C39" s="12"/>
      <c r="D39" s="12"/>
      <c r="E39" s="12"/>
      <c r="F39" s="12"/>
      <c r="G39" s="12"/>
      <c r="H39" s="12"/>
      <c r="I39" s="12"/>
      <c r="J39" s="12"/>
      <c r="K39" s="12"/>
      <c r="L39" s="13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4"/>
      <c r="AM39" s="15"/>
    </row>
    <row r="40" spans="1:39" s="20" customFormat="1" ht="23.1" customHeight="1">
      <c r="A40" s="16"/>
      <c r="B40" s="17" t="s">
        <v>29</v>
      </c>
      <c r="C40" s="18"/>
      <c r="D40" s="18"/>
      <c r="E40" s="92"/>
      <c r="F40" s="92"/>
      <c r="G40" s="92"/>
      <c r="H40" s="92"/>
      <c r="I40" s="92"/>
      <c r="J40" s="92"/>
      <c r="K40" s="92"/>
      <c r="L40" s="92"/>
      <c r="M40" s="92"/>
      <c r="N40" s="92"/>
      <c r="O40" s="92"/>
      <c r="P40" s="92"/>
      <c r="Q40" s="92"/>
      <c r="R40" s="92"/>
      <c r="S40" s="92"/>
      <c r="T40" s="92"/>
      <c r="U40" s="92"/>
      <c r="V40" s="92"/>
      <c r="W40" s="92"/>
      <c r="X40" s="92"/>
      <c r="Y40" s="92"/>
      <c r="Z40" s="92"/>
      <c r="AA40" s="92"/>
      <c r="AB40" s="92"/>
      <c r="AC40" s="92"/>
      <c r="AD40" s="92"/>
      <c r="AE40" s="92"/>
      <c r="AF40" s="92"/>
      <c r="AG40" s="92"/>
      <c r="AH40" s="92"/>
      <c r="AI40" s="92"/>
      <c r="AJ40" s="92"/>
      <c r="AK40" s="92"/>
      <c r="AL40" s="93"/>
      <c r="AM40" s="19"/>
    </row>
    <row r="41" spans="1:39" ht="23.1" customHeight="1">
      <c r="A41" s="21"/>
      <c r="B41" s="22"/>
      <c r="C41" s="23"/>
      <c r="D41" s="23"/>
      <c r="E41" s="87" t="s">
        <v>370</v>
      </c>
      <c r="F41" s="87"/>
      <c r="G41" s="87"/>
      <c r="H41" s="87"/>
      <c r="I41" s="87"/>
      <c r="J41" s="87"/>
      <c r="K41" s="87"/>
      <c r="L41" s="87"/>
      <c r="M41" s="87"/>
      <c r="N41" s="87"/>
      <c r="O41" s="87"/>
      <c r="P41" s="87"/>
      <c r="Q41" s="87"/>
      <c r="R41" s="87"/>
      <c r="S41" s="87"/>
      <c r="T41" s="87"/>
      <c r="U41" s="87"/>
      <c r="V41" s="87"/>
      <c r="W41" s="87"/>
      <c r="X41" s="87"/>
      <c r="Y41" s="87"/>
      <c r="Z41" s="87"/>
      <c r="AA41" s="87"/>
      <c r="AB41" s="87"/>
      <c r="AC41" s="87"/>
      <c r="AD41" s="87"/>
      <c r="AE41" s="87"/>
      <c r="AF41" s="87"/>
      <c r="AG41" s="87"/>
      <c r="AH41" s="87"/>
      <c r="AI41" s="87"/>
      <c r="AJ41" s="87"/>
      <c r="AK41" s="87"/>
      <c r="AL41" s="88"/>
      <c r="AM41" s="24"/>
    </row>
    <row r="42" spans="1:39" ht="23.1" customHeight="1">
      <c r="A42" s="21"/>
      <c r="B42" s="22"/>
      <c r="C42" s="23"/>
      <c r="D42" s="23"/>
      <c r="E42" s="87" t="s">
        <v>36</v>
      </c>
      <c r="F42" s="87"/>
      <c r="G42" s="87"/>
      <c r="H42" s="87"/>
      <c r="I42" s="87"/>
      <c r="J42" s="87"/>
      <c r="K42" s="87"/>
      <c r="L42" s="87"/>
      <c r="M42" s="87"/>
      <c r="N42" s="87"/>
      <c r="O42" s="87"/>
      <c r="P42" s="87"/>
      <c r="Q42" s="87"/>
      <c r="R42" s="87"/>
      <c r="S42" s="87"/>
      <c r="T42" s="87"/>
      <c r="U42" s="87"/>
      <c r="V42" s="87"/>
      <c r="W42" s="87"/>
      <c r="X42" s="87"/>
      <c r="Y42" s="87"/>
      <c r="Z42" s="87"/>
      <c r="AA42" s="87"/>
      <c r="AB42" s="87"/>
      <c r="AC42" s="87"/>
      <c r="AD42" s="87"/>
      <c r="AE42" s="87"/>
      <c r="AF42" s="87"/>
      <c r="AG42" s="87"/>
      <c r="AH42" s="87"/>
      <c r="AI42" s="87"/>
      <c r="AJ42" s="87"/>
      <c r="AK42" s="87"/>
      <c r="AL42" s="88"/>
      <c r="AM42" s="24"/>
    </row>
    <row r="43" spans="1:39" ht="22.5" customHeight="1">
      <c r="A43" s="21"/>
      <c r="B43" s="22"/>
      <c r="C43" s="23"/>
      <c r="D43" s="23"/>
      <c r="E43" s="87" t="s">
        <v>43</v>
      </c>
      <c r="F43" s="87"/>
      <c r="G43" s="87"/>
      <c r="H43" s="87"/>
      <c r="I43" s="87"/>
      <c r="J43" s="87"/>
      <c r="K43" s="87"/>
      <c r="L43" s="87"/>
      <c r="M43" s="87"/>
      <c r="N43" s="87"/>
      <c r="O43" s="87"/>
      <c r="P43" s="87"/>
      <c r="Q43" s="87"/>
      <c r="R43" s="87"/>
      <c r="S43" s="87"/>
      <c r="T43" s="87"/>
      <c r="U43" s="87"/>
      <c r="V43" s="87"/>
      <c r="W43" s="87"/>
      <c r="X43" s="87"/>
      <c r="Y43" s="87"/>
      <c r="Z43" s="87"/>
      <c r="AA43" s="87"/>
      <c r="AB43" s="87"/>
      <c r="AC43" s="87"/>
      <c r="AD43" s="87"/>
      <c r="AE43" s="87"/>
      <c r="AF43" s="87"/>
      <c r="AG43" s="87"/>
      <c r="AH43" s="87"/>
      <c r="AI43" s="87"/>
      <c r="AJ43" s="87"/>
      <c r="AK43" s="87"/>
      <c r="AL43" s="88"/>
      <c r="AM43" s="24"/>
    </row>
    <row r="44" spans="1:39" ht="22.5" customHeight="1">
      <c r="A44" s="21"/>
      <c r="B44" s="22"/>
      <c r="C44" s="23"/>
      <c r="D44" s="23"/>
      <c r="E44" s="87" t="s">
        <v>30</v>
      </c>
      <c r="F44" s="87"/>
      <c r="G44" s="87"/>
      <c r="H44" s="87"/>
      <c r="I44" s="87"/>
      <c r="J44" s="87"/>
      <c r="K44" s="87"/>
      <c r="L44" s="87"/>
      <c r="M44" s="87"/>
      <c r="N44" s="87"/>
      <c r="O44" s="87"/>
      <c r="P44" s="87"/>
      <c r="Q44" s="87"/>
      <c r="R44" s="87"/>
      <c r="S44" s="87"/>
      <c r="T44" s="87"/>
      <c r="U44" s="87"/>
      <c r="V44" s="87"/>
      <c r="W44" s="87"/>
      <c r="X44" s="87"/>
      <c r="Y44" s="87"/>
      <c r="Z44" s="87"/>
      <c r="AA44" s="87"/>
      <c r="AB44" s="87"/>
      <c r="AC44" s="87"/>
      <c r="AD44" s="87"/>
      <c r="AE44" s="87"/>
      <c r="AF44" s="87"/>
      <c r="AG44" s="87"/>
      <c r="AH44" s="87"/>
      <c r="AI44" s="87"/>
      <c r="AJ44" s="87"/>
      <c r="AK44" s="87"/>
      <c r="AL44" s="88"/>
      <c r="AM44" s="24"/>
    </row>
    <row r="45" spans="1:39" ht="22.5" customHeight="1">
      <c r="A45" s="21"/>
      <c r="B45" s="22"/>
      <c r="C45" s="23"/>
      <c r="D45" s="23"/>
      <c r="E45" s="87"/>
      <c r="F45" s="87"/>
      <c r="G45" s="87"/>
      <c r="H45" s="87"/>
      <c r="I45" s="87"/>
      <c r="J45" s="87"/>
      <c r="K45" s="87"/>
      <c r="L45" s="87"/>
      <c r="M45" s="87"/>
      <c r="N45" s="87"/>
      <c r="O45" s="87"/>
      <c r="P45" s="87"/>
      <c r="Q45" s="87"/>
      <c r="R45" s="87"/>
      <c r="S45" s="87"/>
      <c r="T45" s="87"/>
      <c r="U45" s="87"/>
      <c r="V45" s="87"/>
      <c r="W45" s="87"/>
      <c r="X45" s="87"/>
      <c r="Y45" s="87"/>
      <c r="Z45" s="87"/>
      <c r="AA45" s="87"/>
      <c r="AB45" s="87"/>
      <c r="AC45" s="87"/>
      <c r="AD45" s="87"/>
      <c r="AE45" s="87"/>
      <c r="AF45" s="87"/>
      <c r="AG45" s="87"/>
      <c r="AH45" s="87"/>
      <c r="AI45" s="87"/>
      <c r="AJ45" s="87"/>
      <c r="AK45" s="87"/>
      <c r="AL45" s="88"/>
      <c r="AM45" s="24"/>
    </row>
    <row r="46" spans="1:39" ht="22.5" customHeight="1">
      <c r="A46" s="21"/>
      <c r="B46" s="22"/>
      <c r="C46" s="23"/>
      <c r="D46" s="23"/>
      <c r="E46" s="41"/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41"/>
      <c r="Q46" s="41"/>
      <c r="R46" s="41"/>
      <c r="S46" s="41"/>
      <c r="T46" s="41"/>
      <c r="U46" s="41"/>
      <c r="V46" s="41"/>
      <c r="W46" s="41"/>
      <c r="X46" s="41"/>
      <c r="Y46" s="41"/>
      <c r="Z46" s="41"/>
      <c r="AA46" s="41"/>
      <c r="AB46" s="41"/>
      <c r="AC46" s="41"/>
      <c r="AD46" s="41"/>
      <c r="AE46" s="41"/>
      <c r="AF46" s="41"/>
      <c r="AG46" s="41"/>
      <c r="AH46" s="41"/>
      <c r="AI46" s="41"/>
      <c r="AJ46" s="41"/>
      <c r="AK46" s="41"/>
      <c r="AL46" s="42"/>
      <c r="AM46" s="24"/>
    </row>
    <row r="47" spans="1:39" ht="22.5" customHeight="1">
      <c r="A47" s="21"/>
      <c r="B47" s="22"/>
      <c r="C47" s="23"/>
      <c r="D47" s="23"/>
      <c r="E47" s="87"/>
      <c r="F47" s="87"/>
      <c r="G47" s="87"/>
      <c r="H47" s="87"/>
      <c r="I47" s="87"/>
      <c r="J47" s="87"/>
      <c r="K47" s="87"/>
      <c r="L47" s="87"/>
      <c r="M47" s="87"/>
      <c r="N47" s="87"/>
      <c r="O47" s="87"/>
      <c r="P47" s="87"/>
      <c r="Q47" s="87"/>
      <c r="R47" s="87"/>
      <c r="S47" s="87"/>
      <c r="T47" s="87"/>
      <c r="U47" s="87"/>
      <c r="V47" s="87"/>
      <c r="W47" s="87"/>
      <c r="X47" s="87"/>
      <c r="Y47" s="87"/>
      <c r="Z47" s="87"/>
      <c r="AA47" s="87"/>
      <c r="AB47" s="87"/>
      <c r="AC47" s="87"/>
      <c r="AD47" s="87"/>
      <c r="AE47" s="87"/>
      <c r="AF47" s="87"/>
      <c r="AG47" s="87"/>
      <c r="AH47" s="87"/>
      <c r="AI47" s="87"/>
      <c r="AJ47" s="87"/>
      <c r="AK47" s="87"/>
      <c r="AL47" s="88"/>
      <c r="AM47" s="24"/>
    </row>
    <row r="48" spans="1:39" ht="22.5" customHeight="1">
      <c r="A48" s="21"/>
      <c r="B48" s="22"/>
      <c r="C48" s="23"/>
      <c r="D48" s="23"/>
      <c r="E48" s="87"/>
      <c r="F48" s="87"/>
      <c r="G48" s="87"/>
      <c r="H48" s="87"/>
      <c r="I48" s="87"/>
      <c r="J48" s="87"/>
      <c r="K48" s="87"/>
      <c r="L48" s="87"/>
      <c r="M48" s="87"/>
      <c r="N48" s="87"/>
      <c r="O48" s="87"/>
      <c r="P48" s="87"/>
      <c r="Q48" s="87"/>
      <c r="R48" s="87"/>
      <c r="S48" s="87"/>
      <c r="T48" s="87"/>
      <c r="U48" s="87"/>
      <c r="V48" s="87"/>
      <c r="W48" s="87"/>
      <c r="X48" s="87"/>
      <c r="Y48" s="87"/>
      <c r="Z48" s="87"/>
      <c r="AA48" s="87"/>
      <c r="AB48" s="87"/>
      <c r="AC48" s="87"/>
      <c r="AD48" s="87"/>
      <c r="AE48" s="87"/>
      <c r="AF48" s="87"/>
      <c r="AG48" s="87"/>
      <c r="AH48" s="87"/>
      <c r="AI48" s="87"/>
      <c r="AJ48" s="87"/>
      <c r="AK48" s="87"/>
      <c r="AL48" s="88"/>
      <c r="AM48" s="24"/>
    </row>
    <row r="49" spans="1:39" ht="22.5" customHeight="1">
      <c r="A49" s="21"/>
      <c r="B49" s="22"/>
      <c r="C49" s="23"/>
      <c r="D49" s="23"/>
      <c r="E49" s="87"/>
      <c r="F49" s="87"/>
      <c r="G49" s="87"/>
      <c r="H49" s="87"/>
      <c r="I49" s="87"/>
      <c r="J49" s="87"/>
      <c r="K49" s="87"/>
      <c r="L49" s="87"/>
      <c r="M49" s="87"/>
      <c r="N49" s="87"/>
      <c r="O49" s="87"/>
      <c r="P49" s="87"/>
      <c r="Q49" s="87"/>
      <c r="R49" s="87"/>
      <c r="S49" s="87"/>
      <c r="T49" s="87"/>
      <c r="U49" s="87"/>
      <c r="V49" s="87"/>
      <c r="W49" s="87"/>
      <c r="X49" s="87"/>
      <c r="Y49" s="87"/>
      <c r="Z49" s="87"/>
      <c r="AA49" s="87"/>
      <c r="AB49" s="87"/>
      <c r="AC49" s="87"/>
      <c r="AD49" s="87"/>
      <c r="AE49" s="87"/>
      <c r="AF49" s="87"/>
      <c r="AG49" s="87"/>
      <c r="AH49" s="87"/>
      <c r="AI49" s="87"/>
      <c r="AJ49" s="87"/>
      <c r="AK49" s="87"/>
      <c r="AL49" s="88"/>
      <c r="AM49" s="24"/>
    </row>
    <row r="50" spans="1:39" ht="22.5" customHeight="1">
      <c r="A50" s="21"/>
      <c r="B50" s="22"/>
      <c r="C50" s="23"/>
      <c r="D50" s="23"/>
      <c r="E50" s="87"/>
      <c r="F50" s="87"/>
      <c r="G50" s="87"/>
      <c r="H50" s="87"/>
      <c r="I50" s="87"/>
      <c r="J50" s="87"/>
      <c r="K50" s="87"/>
      <c r="L50" s="87"/>
      <c r="M50" s="87"/>
      <c r="N50" s="87"/>
      <c r="O50" s="87"/>
      <c r="P50" s="87"/>
      <c r="Q50" s="87"/>
      <c r="R50" s="87"/>
      <c r="S50" s="87"/>
      <c r="T50" s="87"/>
      <c r="U50" s="87"/>
      <c r="V50" s="87"/>
      <c r="W50" s="87"/>
      <c r="X50" s="87"/>
      <c r="Y50" s="87"/>
      <c r="Z50" s="87"/>
      <c r="AA50" s="87"/>
      <c r="AB50" s="87"/>
      <c r="AC50" s="87"/>
      <c r="AD50" s="87"/>
      <c r="AE50" s="87"/>
      <c r="AF50" s="87"/>
      <c r="AG50" s="87"/>
      <c r="AH50" s="87"/>
      <c r="AI50" s="87"/>
      <c r="AJ50" s="87"/>
      <c r="AK50" s="87"/>
      <c r="AL50" s="88"/>
      <c r="AM50" s="24"/>
    </row>
    <row r="51" spans="1:39" ht="22.5" customHeight="1">
      <c r="A51" s="21"/>
      <c r="B51" s="25"/>
      <c r="C51" s="26"/>
      <c r="D51" s="26"/>
      <c r="E51" s="26"/>
      <c r="F51" s="26"/>
      <c r="G51" s="26"/>
      <c r="H51" s="26"/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27"/>
      <c r="T51" s="27"/>
      <c r="U51" s="27"/>
      <c r="V51" s="27"/>
      <c r="W51" s="27"/>
      <c r="X51" s="27"/>
      <c r="Y51" s="27"/>
      <c r="Z51" s="27"/>
      <c r="AA51" s="27"/>
      <c r="AB51" s="27"/>
      <c r="AC51" s="27"/>
      <c r="AD51" s="27"/>
      <c r="AE51" s="27"/>
      <c r="AF51" s="27"/>
      <c r="AG51" s="27"/>
      <c r="AH51" s="27"/>
      <c r="AI51" s="27"/>
      <c r="AJ51" s="27"/>
      <c r="AK51" s="27"/>
      <c r="AL51" s="28"/>
      <c r="AM51" s="24"/>
    </row>
    <row r="52" spans="1:39">
      <c r="B52" s="29"/>
      <c r="AL52" s="30"/>
    </row>
    <row r="53" spans="1:39" ht="13.5" thickBot="1">
      <c r="B53" s="31"/>
      <c r="C53" s="32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32"/>
      <c r="W53" s="32"/>
      <c r="X53" s="32"/>
      <c r="Y53" s="32"/>
      <c r="Z53" s="32"/>
      <c r="AA53" s="32"/>
      <c r="AB53" s="32"/>
      <c r="AC53" s="32"/>
      <c r="AD53" s="32"/>
      <c r="AE53" s="32"/>
      <c r="AF53" s="32"/>
      <c r="AG53" s="32"/>
      <c r="AH53" s="32"/>
      <c r="AI53" s="32"/>
      <c r="AJ53" s="32"/>
      <c r="AK53" s="32"/>
      <c r="AL53" s="33"/>
    </row>
    <row r="54" spans="1:39" ht="9.75" customHeight="1">
      <c r="Q54" s="89"/>
      <c r="R54" s="89"/>
      <c r="S54" s="89"/>
      <c r="T54" s="89"/>
      <c r="U54" s="89"/>
      <c r="V54" s="89"/>
      <c r="W54" s="89"/>
      <c r="X54" s="89"/>
      <c r="Y54" s="89"/>
      <c r="Z54" s="89"/>
      <c r="AA54" s="89"/>
      <c r="AB54" s="89"/>
      <c r="AC54" s="89"/>
      <c r="AD54" s="89"/>
      <c r="AE54" s="89"/>
      <c r="AF54" s="89"/>
      <c r="AG54" s="89"/>
      <c r="AH54" s="89"/>
      <c r="AI54" s="89"/>
    </row>
  </sheetData>
  <mergeCells count="83">
    <mergeCell ref="B1:J6"/>
    <mergeCell ref="AC1:AL6"/>
    <mergeCell ref="K5:AB6"/>
    <mergeCell ref="B7:J7"/>
    <mergeCell ref="K7:L7"/>
    <mergeCell ref="M7:N7"/>
    <mergeCell ref="O7:P7"/>
    <mergeCell ref="Q7:R7"/>
    <mergeCell ref="S7:T7"/>
    <mergeCell ref="K1:AB3"/>
    <mergeCell ref="K4:AB4"/>
    <mergeCell ref="U7:V7"/>
    <mergeCell ref="W7:Y7"/>
    <mergeCell ref="Z7:AB7"/>
    <mergeCell ref="AC7:AL8"/>
    <mergeCell ref="B8:J8"/>
    <mergeCell ref="U8:V8"/>
    <mergeCell ref="W8:Y8"/>
    <mergeCell ref="Z8:AB8"/>
    <mergeCell ref="A9:AM9"/>
    <mergeCell ref="B10:AL16"/>
    <mergeCell ref="K8:L8"/>
    <mergeCell ref="M8:N8"/>
    <mergeCell ref="O8:P8"/>
    <mergeCell ref="Q8:R8"/>
    <mergeCell ref="S8:T8"/>
    <mergeCell ref="B27:F28"/>
    <mergeCell ref="G27:K28"/>
    <mergeCell ref="L27:Q28"/>
    <mergeCell ref="R27:V28"/>
    <mergeCell ref="W27:AA28"/>
    <mergeCell ref="AB27:AF28"/>
    <mergeCell ref="AG27:AL28"/>
    <mergeCell ref="B17:AL26"/>
    <mergeCell ref="AG29:AL30"/>
    <mergeCell ref="B31:F32"/>
    <mergeCell ref="G31:K32"/>
    <mergeCell ref="L31:Q32"/>
    <mergeCell ref="R31:V32"/>
    <mergeCell ref="W31:AA32"/>
    <mergeCell ref="AB31:AF32"/>
    <mergeCell ref="AG31:AL32"/>
    <mergeCell ref="B29:F30"/>
    <mergeCell ref="G29:K30"/>
    <mergeCell ref="L29:Q30"/>
    <mergeCell ref="R29:V30"/>
    <mergeCell ref="W29:AA30"/>
    <mergeCell ref="E45:AL45"/>
    <mergeCell ref="AB29:AF30"/>
    <mergeCell ref="AG33:AL34"/>
    <mergeCell ref="B35:F36"/>
    <mergeCell ref="G35:K36"/>
    <mergeCell ref="L35:Q36"/>
    <mergeCell ref="R35:V36"/>
    <mergeCell ref="W35:AA36"/>
    <mergeCell ref="AB35:AF36"/>
    <mergeCell ref="AG35:AL36"/>
    <mergeCell ref="B33:F34"/>
    <mergeCell ref="G33:K34"/>
    <mergeCell ref="L33:Q34"/>
    <mergeCell ref="R33:V34"/>
    <mergeCell ref="W33:AA34"/>
    <mergeCell ref="AB33:AF34"/>
    <mergeCell ref="AG37:AL38"/>
    <mergeCell ref="E40:AL40"/>
    <mergeCell ref="E42:AL42"/>
    <mergeCell ref="E43:AL43"/>
    <mergeCell ref="E44:AL44"/>
    <mergeCell ref="B37:F38"/>
    <mergeCell ref="G37:K38"/>
    <mergeCell ref="L37:Q38"/>
    <mergeCell ref="R37:V38"/>
    <mergeCell ref="W37:AA38"/>
    <mergeCell ref="AB37:AF38"/>
    <mergeCell ref="E41:AL41"/>
    <mergeCell ref="E47:AL47"/>
    <mergeCell ref="E48:AL48"/>
    <mergeCell ref="E49:AL49"/>
    <mergeCell ref="E50:AL50"/>
    <mergeCell ref="Q54:T54"/>
    <mergeCell ref="U54:X54"/>
    <mergeCell ref="Y54:AC54"/>
    <mergeCell ref="AD54:AI54"/>
  </mergeCells>
  <printOptions horizontalCentered="1" gridLinesSet="0"/>
  <pageMargins left="0.25" right="0.25" top="0.143700787" bottom="0.143700787" header="0" footer="0"/>
  <pageSetup paperSize="9" scale="77" orientation="portrait" r:id="rId1"/>
  <headerFooter alignWithMargins="0"/>
  <colBreaks count="1" manualBreakCount="1">
    <brk id="41" max="4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75"/>
  <sheetViews>
    <sheetView showGridLines="0" view="pageBreakPreview" zoomScale="145" zoomScaleNormal="100" zoomScaleSheetLayoutView="145" workbookViewId="0">
      <selection activeCell="AC7" sqref="AC7:AM8"/>
    </sheetView>
  </sheetViews>
  <sheetFormatPr defaultColWidth="9.33203125" defaultRowHeight="12.75"/>
  <cols>
    <col min="1" max="1" width="1.6640625" style="3" customWidth="1"/>
    <col min="2" max="11" width="3.5" style="3" customWidth="1"/>
    <col min="12" max="12" width="4.33203125" style="3" customWidth="1"/>
    <col min="13" max="13" width="3.5" style="3" customWidth="1"/>
    <col min="14" max="14" width="5" style="3" customWidth="1"/>
    <col min="15" max="15" width="3.5" style="3" customWidth="1"/>
    <col min="16" max="16" width="5.1640625" style="3" customWidth="1"/>
    <col min="17" max="17" width="3.5" style="3" customWidth="1"/>
    <col min="18" max="18" width="4.6640625" style="3" customWidth="1"/>
    <col min="19" max="19" width="3.5" style="3" customWidth="1"/>
    <col min="20" max="20" width="4.6640625" style="3" customWidth="1"/>
    <col min="21" max="21" width="3.5" style="3" customWidth="1"/>
    <col min="22" max="22" width="6" style="3" customWidth="1"/>
    <col min="23" max="36" width="3.5" style="3" customWidth="1"/>
    <col min="37" max="37" width="2.83203125" style="3" customWidth="1"/>
    <col min="38" max="38" width="2.33203125" style="3" customWidth="1"/>
    <col min="39" max="39" width="1.5" style="3" customWidth="1"/>
    <col min="40" max="40" width="6.33203125" style="3" customWidth="1"/>
    <col min="41" max="42" width="10.6640625" style="3" customWidth="1"/>
    <col min="43" max="16384" width="9.33203125" style="3"/>
  </cols>
  <sheetData>
    <row r="1" spans="1:40" ht="24.75" customHeight="1">
      <c r="A1" s="137"/>
      <c r="B1" s="138"/>
      <c r="C1" s="138"/>
      <c r="D1" s="138"/>
      <c r="E1" s="138"/>
      <c r="F1" s="138"/>
      <c r="G1" s="138"/>
      <c r="H1" s="138"/>
      <c r="I1" s="138"/>
      <c r="J1" s="139"/>
      <c r="K1" s="165" t="s">
        <v>41</v>
      </c>
      <c r="L1" s="166"/>
      <c r="M1" s="166"/>
      <c r="N1" s="166"/>
      <c r="O1" s="166"/>
      <c r="P1" s="166"/>
      <c r="Q1" s="166"/>
      <c r="R1" s="166"/>
      <c r="S1" s="166"/>
      <c r="T1" s="166"/>
      <c r="U1" s="166"/>
      <c r="V1" s="166"/>
      <c r="W1" s="166"/>
      <c r="X1" s="166"/>
      <c r="Y1" s="166"/>
      <c r="Z1" s="166"/>
      <c r="AA1" s="166"/>
      <c r="AB1" s="167"/>
      <c r="AC1" s="146"/>
      <c r="AD1" s="191"/>
      <c r="AE1" s="191"/>
      <c r="AF1" s="191"/>
      <c r="AG1" s="191"/>
      <c r="AH1" s="191"/>
      <c r="AI1" s="191"/>
      <c r="AJ1" s="191"/>
      <c r="AK1" s="191"/>
      <c r="AL1" s="191"/>
      <c r="AM1" s="192"/>
      <c r="AN1" s="34"/>
    </row>
    <row r="2" spans="1:40" ht="15" customHeight="1">
      <c r="A2" s="140"/>
      <c r="B2" s="141"/>
      <c r="C2" s="141"/>
      <c r="D2" s="141"/>
      <c r="E2" s="141"/>
      <c r="F2" s="141"/>
      <c r="G2" s="141"/>
      <c r="H2" s="141"/>
      <c r="I2" s="141"/>
      <c r="J2" s="142"/>
      <c r="K2" s="168"/>
      <c r="L2" s="169"/>
      <c r="M2" s="169"/>
      <c r="N2" s="169"/>
      <c r="O2" s="169"/>
      <c r="P2" s="169"/>
      <c r="Q2" s="169"/>
      <c r="R2" s="169"/>
      <c r="S2" s="169"/>
      <c r="T2" s="169"/>
      <c r="U2" s="169"/>
      <c r="V2" s="169"/>
      <c r="W2" s="169"/>
      <c r="X2" s="169"/>
      <c r="Y2" s="169"/>
      <c r="Z2" s="169"/>
      <c r="AA2" s="169"/>
      <c r="AB2" s="170"/>
      <c r="AC2" s="193"/>
      <c r="AD2" s="194"/>
      <c r="AE2" s="194"/>
      <c r="AF2" s="194"/>
      <c r="AG2" s="194"/>
      <c r="AH2" s="194"/>
      <c r="AI2" s="194"/>
      <c r="AJ2" s="194"/>
      <c r="AK2" s="194"/>
      <c r="AL2" s="194"/>
      <c r="AM2" s="195"/>
      <c r="AN2" s="34"/>
    </row>
    <row r="3" spans="1:40" ht="12.75" customHeight="1">
      <c r="A3" s="140"/>
      <c r="B3" s="141"/>
      <c r="C3" s="141"/>
      <c r="D3" s="141"/>
      <c r="E3" s="141"/>
      <c r="F3" s="141"/>
      <c r="G3" s="141"/>
      <c r="H3" s="141"/>
      <c r="I3" s="141"/>
      <c r="J3" s="142"/>
      <c r="K3" s="168"/>
      <c r="L3" s="169"/>
      <c r="M3" s="169"/>
      <c r="N3" s="169"/>
      <c r="O3" s="169"/>
      <c r="P3" s="169"/>
      <c r="Q3" s="169"/>
      <c r="R3" s="169"/>
      <c r="S3" s="169"/>
      <c r="T3" s="169"/>
      <c r="U3" s="169"/>
      <c r="V3" s="169"/>
      <c r="W3" s="169"/>
      <c r="X3" s="169"/>
      <c r="Y3" s="169"/>
      <c r="Z3" s="169"/>
      <c r="AA3" s="169"/>
      <c r="AB3" s="170"/>
      <c r="AC3" s="193"/>
      <c r="AD3" s="194"/>
      <c r="AE3" s="194"/>
      <c r="AF3" s="194"/>
      <c r="AG3" s="194"/>
      <c r="AH3" s="194"/>
      <c r="AI3" s="194"/>
      <c r="AJ3" s="194"/>
      <c r="AK3" s="194"/>
      <c r="AL3" s="194"/>
      <c r="AM3" s="195"/>
      <c r="AN3" s="34"/>
    </row>
    <row r="4" spans="1:40" ht="47.25" customHeight="1">
      <c r="A4" s="140"/>
      <c r="B4" s="141"/>
      <c r="C4" s="141"/>
      <c r="D4" s="141"/>
      <c r="E4" s="141"/>
      <c r="F4" s="141"/>
      <c r="G4" s="141"/>
      <c r="H4" s="141"/>
      <c r="I4" s="141"/>
      <c r="J4" s="142"/>
      <c r="K4" s="171" t="s">
        <v>42</v>
      </c>
      <c r="L4" s="172"/>
      <c r="M4" s="172"/>
      <c r="N4" s="172"/>
      <c r="O4" s="172"/>
      <c r="P4" s="172"/>
      <c r="Q4" s="172"/>
      <c r="R4" s="172"/>
      <c r="S4" s="172"/>
      <c r="T4" s="172"/>
      <c r="U4" s="172"/>
      <c r="V4" s="172"/>
      <c r="W4" s="172"/>
      <c r="X4" s="172"/>
      <c r="Y4" s="172"/>
      <c r="Z4" s="172"/>
      <c r="AA4" s="172"/>
      <c r="AB4" s="173"/>
      <c r="AC4" s="193"/>
      <c r="AD4" s="194"/>
      <c r="AE4" s="194"/>
      <c r="AF4" s="194"/>
      <c r="AG4" s="194"/>
      <c r="AH4" s="194"/>
      <c r="AI4" s="194"/>
      <c r="AJ4" s="194"/>
      <c r="AK4" s="194"/>
      <c r="AL4" s="194"/>
      <c r="AM4" s="195"/>
      <c r="AN4" s="34"/>
    </row>
    <row r="5" spans="1:40" ht="11.25" customHeight="1">
      <c r="A5" s="140"/>
      <c r="B5" s="141"/>
      <c r="C5" s="141"/>
      <c r="D5" s="141"/>
      <c r="E5" s="141"/>
      <c r="F5" s="141"/>
      <c r="G5" s="141"/>
      <c r="H5" s="141"/>
      <c r="I5" s="141"/>
      <c r="J5" s="142"/>
      <c r="K5" s="155" t="s">
        <v>47</v>
      </c>
      <c r="L5" s="156"/>
      <c r="M5" s="156"/>
      <c r="N5" s="156"/>
      <c r="O5" s="156"/>
      <c r="P5" s="156"/>
      <c r="Q5" s="156"/>
      <c r="R5" s="156"/>
      <c r="S5" s="156"/>
      <c r="T5" s="156"/>
      <c r="U5" s="156"/>
      <c r="V5" s="156"/>
      <c r="W5" s="156"/>
      <c r="X5" s="156"/>
      <c r="Y5" s="156"/>
      <c r="Z5" s="156"/>
      <c r="AA5" s="156"/>
      <c r="AB5" s="157"/>
      <c r="AC5" s="193"/>
      <c r="AD5" s="194"/>
      <c r="AE5" s="194"/>
      <c r="AF5" s="194"/>
      <c r="AG5" s="194"/>
      <c r="AH5" s="194"/>
      <c r="AI5" s="194"/>
      <c r="AJ5" s="194"/>
      <c r="AK5" s="194"/>
      <c r="AL5" s="194"/>
      <c r="AM5" s="195"/>
      <c r="AN5" s="34"/>
    </row>
    <row r="6" spans="1:40" ht="6.75" customHeight="1">
      <c r="A6" s="140"/>
      <c r="B6" s="141"/>
      <c r="C6" s="141"/>
      <c r="D6" s="141"/>
      <c r="E6" s="141"/>
      <c r="F6" s="141"/>
      <c r="G6" s="141"/>
      <c r="H6" s="141"/>
      <c r="I6" s="141"/>
      <c r="J6" s="142"/>
      <c r="K6" s="158"/>
      <c r="L6" s="159"/>
      <c r="M6" s="159"/>
      <c r="N6" s="159"/>
      <c r="O6" s="159"/>
      <c r="P6" s="159"/>
      <c r="Q6" s="159"/>
      <c r="R6" s="159"/>
      <c r="S6" s="159"/>
      <c r="T6" s="159"/>
      <c r="U6" s="159"/>
      <c r="V6" s="159"/>
      <c r="W6" s="159"/>
      <c r="X6" s="159"/>
      <c r="Y6" s="159"/>
      <c r="Z6" s="159"/>
      <c r="AA6" s="159"/>
      <c r="AB6" s="160"/>
      <c r="AC6" s="193"/>
      <c r="AD6" s="194"/>
      <c r="AE6" s="194"/>
      <c r="AF6" s="194"/>
      <c r="AG6" s="194"/>
      <c r="AH6" s="194"/>
      <c r="AI6" s="194"/>
      <c r="AJ6" s="194"/>
      <c r="AK6" s="194"/>
      <c r="AL6" s="194"/>
      <c r="AM6" s="195"/>
      <c r="AN6" s="34"/>
    </row>
    <row r="7" spans="1:40" ht="18" customHeight="1">
      <c r="A7" s="161" t="s">
        <v>11</v>
      </c>
      <c r="B7" s="196"/>
      <c r="C7" s="196"/>
      <c r="D7" s="196"/>
      <c r="E7" s="196"/>
      <c r="F7" s="196"/>
      <c r="G7" s="196"/>
      <c r="H7" s="196"/>
      <c r="I7" s="196"/>
      <c r="J7" s="197"/>
      <c r="K7" s="164" t="s">
        <v>12</v>
      </c>
      <c r="L7" s="164"/>
      <c r="M7" s="164" t="s">
        <v>13</v>
      </c>
      <c r="N7" s="164"/>
      <c r="O7" s="164" t="s">
        <v>14</v>
      </c>
      <c r="P7" s="164"/>
      <c r="Q7" s="164" t="s">
        <v>15</v>
      </c>
      <c r="R7" s="164"/>
      <c r="S7" s="164" t="s">
        <v>16</v>
      </c>
      <c r="T7" s="164"/>
      <c r="U7" s="164" t="s">
        <v>17</v>
      </c>
      <c r="V7" s="164"/>
      <c r="W7" s="174" t="s">
        <v>18</v>
      </c>
      <c r="X7" s="174"/>
      <c r="Y7" s="174"/>
      <c r="Z7" s="164" t="s">
        <v>19</v>
      </c>
      <c r="AA7" s="164"/>
      <c r="AB7" s="164"/>
      <c r="AC7" s="175" t="s">
        <v>369</v>
      </c>
      <c r="AD7" s="176"/>
      <c r="AE7" s="176"/>
      <c r="AF7" s="176"/>
      <c r="AG7" s="176"/>
      <c r="AH7" s="176"/>
      <c r="AI7" s="176"/>
      <c r="AJ7" s="176"/>
      <c r="AK7" s="176"/>
      <c r="AL7" s="176"/>
      <c r="AM7" s="177"/>
      <c r="AN7" s="34"/>
    </row>
    <row r="8" spans="1:40" ht="17.25" customHeight="1" thickBot="1">
      <c r="A8" s="181" t="s">
        <v>20</v>
      </c>
      <c r="B8" s="182"/>
      <c r="C8" s="182"/>
      <c r="D8" s="182"/>
      <c r="E8" s="182"/>
      <c r="F8" s="182"/>
      <c r="G8" s="182"/>
      <c r="H8" s="182"/>
      <c r="I8" s="182"/>
      <c r="J8" s="183"/>
      <c r="K8" s="122" t="s">
        <v>3</v>
      </c>
      <c r="L8" s="123"/>
      <c r="M8" s="135" t="s">
        <v>4</v>
      </c>
      <c r="N8" s="136"/>
      <c r="O8" s="122" t="s">
        <v>5</v>
      </c>
      <c r="P8" s="123"/>
      <c r="Q8" s="135" t="s">
        <v>6</v>
      </c>
      <c r="R8" s="136"/>
      <c r="S8" s="122" t="s">
        <v>2</v>
      </c>
      <c r="T8" s="123"/>
      <c r="U8" s="122" t="s">
        <v>46</v>
      </c>
      <c r="V8" s="123"/>
      <c r="W8" s="124" t="s">
        <v>7</v>
      </c>
      <c r="X8" s="125"/>
      <c r="Y8" s="126"/>
      <c r="Z8" s="122" t="s">
        <v>38</v>
      </c>
      <c r="AA8" s="127"/>
      <c r="AB8" s="123"/>
      <c r="AC8" s="178"/>
      <c r="AD8" s="179"/>
      <c r="AE8" s="179"/>
      <c r="AF8" s="179"/>
      <c r="AG8" s="179"/>
      <c r="AH8" s="179"/>
      <c r="AI8" s="179"/>
      <c r="AJ8" s="179"/>
      <c r="AK8" s="179"/>
      <c r="AL8" s="179"/>
      <c r="AM8" s="180"/>
      <c r="AN8" s="35"/>
    </row>
    <row r="9" spans="1:40" ht="15" customHeight="1">
      <c r="A9" s="190" t="s">
        <v>31</v>
      </c>
      <c r="B9" s="190"/>
      <c r="C9" s="190"/>
      <c r="D9" s="190"/>
      <c r="E9" s="190"/>
      <c r="F9" s="190"/>
      <c r="G9" s="190"/>
      <c r="H9" s="190"/>
      <c r="I9" s="190"/>
      <c r="J9" s="190"/>
      <c r="K9" s="190"/>
      <c r="L9" s="190"/>
      <c r="M9" s="190"/>
      <c r="N9" s="190"/>
      <c r="O9" s="190"/>
      <c r="P9" s="190"/>
      <c r="Q9" s="190"/>
      <c r="R9" s="190"/>
      <c r="S9" s="190"/>
      <c r="T9" s="190"/>
      <c r="U9" s="190"/>
      <c r="V9" s="190"/>
      <c r="W9" s="190"/>
      <c r="X9" s="190"/>
      <c r="Y9" s="190"/>
      <c r="Z9" s="190"/>
      <c r="AA9" s="190"/>
      <c r="AB9" s="190"/>
      <c r="AC9" s="190"/>
      <c r="AD9" s="190"/>
      <c r="AE9" s="190"/>
      <c r="AF9" s="190"/>
      <c r="AG9" s="190"/>
      <c r="AH9" s="190"/>
      <c r="AI9" s="190"/>
      <c r="AJ9" s="190"/>
      <c r="AK9" s="190"/>
      <c r="AL9" s="190"/>
      <c r="AM9" s="190"/>
      <c r="AN9" s="36"/>
    </row>
    <row r="10" spans="1:40" ht="9.75" customHeight="1">
      <c r="A10" s="190"/>
      <c r="B10" s="190"/>
      <c r="C10" s="190"/>
      <c r="D10" s="190"/>
      <c r="E10" s="190"/>
      <c r="F10" s="190"/>
      <c r="G10" s="190"/>
      <c r="H10" s="190"/>
      <c r="I10" s="190"/>
      <c r="J10" s="190"/>
      <c r="K10" s="190"/>
      <c r="L10" s="190"/>
      <c r="M10" s="190"/>
      <c r="N10" s="190"/>
      <c r="O10" s="190"/>
      <c r="P10" s="190"/>
      <c r="Q10" s="190"/>
      <c r="R10" s="190"/>
      <c r="S10" s="190"/>
      <c r="T10" s="190"/>
      <c r="U10" s="190"/>
      <c r="V10" s="190"/>
      <c r="W10" s="190"/>
      <c r="X10" s="190"/>
      <c r="Y10" s="190"/>
      <c r="Z10" s="190"/>
      <c r="AA10" s="190"/>
      <c r="AB10" s="190"/>
      <c r="AC10" s="190"/>
      <c r="AD10" s="190"/>
      <c r="AE10" s="190"/>
      <c r="AF10" s="190"/>
      <c r="AG10" s="190"/>
      <c r="AH10" s="190"/>
      <c r="AI10" s="190"/>
      <c r="AJ10" s="190"/>
      <c r="AK10" s="190"/>
      <c r="AL10" s="190"/>
      <c r="AM10" s="190"/>
      <c r="AN10" s="36"/>
    </row>
    <row r="11" spans="1:40" ht="18.75" customHeight="1">
      <c r="A11" s="186" t="s">
        <v>32</v>
      </c>
      <c r="B11" s="186"/>
      <c r="C11" s="186"/>
      <c r="D11" s="186"/>
      <c r="E11" s="186" t="s">
        <v>8</v>
      </c>
      <c r="F11" s="186"/>
      <c r="G11" s="186"/>
      <c r="H11" s="186" t="s">
        <v>37</v>
      </c>
      <c r="I11" s="186"/>
      <c r="J11" s="186"/>
      <c r="K11" s="186" t="s">
        <v>38</v>
      </c>
      <c r="L11" s="186"/>
      <c r="M11" s="186"/>
      <c r="N11" s="186" t="s">
        <v>39</v>
      </c>
      <c r="O11" s="186"/>
      <c r="P11" s="186"/>
      <c r="Q11" s="186" t="s">
        <v>40</v>
      </c>
      <c r="R11" s="186"/>
      <c r="S11" s="186"/>
      <c r="T11" s="37"/>
      <c r="U11" s="186" t="s">
        <v>32</v>
      </c>
      <c r="V11" s="186"/>
      <c r="W11" s="186"/>
      <c r="X11" s="186" t="s">
        <v>8</v>
      </c>
      <c r="Y11" s="186"/>
      <c r="Z11" s="186"/>
      <c r="AA11" s="186" t="s">
        <v>37</v>
      </c>
      <c r="AB11" s="186"/>
      <c r="AC11" s="186"/>
      <c r="AD11" s="186" t="s">
        <v>38</v>
      </c>
      <c r="AE11" s="186"/>
      <c r="AF11" s="186"/>
      <c r="AG11" s="186" t="s">
        <v>39</v>
      </c>
      <c r="AH11" s="186"/>
      <c r="AI11" s="186"/>
      <c r="AJ11" s="186" t="s">
        <v>40</v>
      </c>
      <c r="AK11" s="186"/>
      <c r="AL11" s="186"/>
      <c r="AM11" s="186"/>
    </row>
    <row r="12" spans="1:40" ht="12" customHeight="1">
      <c r="A12" s="184">
        <v>1</v>
      </c>
      <c r="B12" s="184"/>
      <c r="C12" s="184"/>
      <c r="D12" s="184"/>
      <c r="E12" s="184" t="s">
        <v>33</v>
      </c>
      <c r="F12" s="184"/>
      <c r="G12" s="184"/>
      <c r="H12" s="184" t="s">
        <v>33</v>
      </c>
      <c r="I12" s="184"/>
      <c r="J12" s="184"/>
      <c r="K12" s="184" t="s">
        <v>33</v>
      </c>
      <c r="L12" s="184"/>
      <c r="M12" s="184"/>
      <c r="N12" s="184"/>
      <c r="O12" s="184"/>
      <c r="P12" s="184"/>
      <c r="Q12" s="184"/>
      <c r="R12" s="184"/>
      <c r="S12" s="184"/>
      <c r="T12" s="37"/>
      <c r="U12" s="184">
        <v>65</v>
      </c>
      <c r="V12" s="184"/>
      <c r="W12" s="184"/>
      <c r="X12" s="184"/>
      <c r="Y12" s="184"/>
      <c r="Z12" s="184"/>
      <c r="AA12" s="185"/>
      <c r="AB12" s="185"/>
      <c r="AC12" s="185"/>
      <c r="AD12" s="185"/>
      <c r="AE12" s="185"/>
      <c r="AF12" s="185"/>
      <c r="AG12" s="185"/>
      <c r="AH12" s="185"/>
      <c r="AI12" s="185"/>
      <c r="AJ12" s="186"/>
      <c r="AK12" s="186"/>
      <c r="AL12" s="186"/>
      <c r="AM12" s="186"/>
    </row>
    <row r="13" spans="1:40" ht="12" customHeight="1">
      <c r="A13" s="184">
        <v>2</v>
      </c>
      <c r="B13" s="184"/>
      <c r="C13" s="184"/>
      <c r="D13" s="184"/>
      <c r="E13" s="184" t="s">
        <v>33</v>
      </c>
      <c r="F13" s="184"/>
      <c r="G13" s="184"/>
      <c r="H13" s="184" t="s">
        <v>33</v>
      </c>
      <c r="I13" s="184"/>
      <c r="J13" s="184"/>
      <c r="K13" s="184" t="s">
        <v>33</v>
      </c>
      <c r="L13" s="184"/>
      <c r="M13" s="184"/>
      <c r="N13" s="184"/>
      <c r="O13" s="184"/>
      <c r="P13" s="184"/>
      <c r="Q13" s="184"/>
      <c r="R13" s="184"/>
      <c r="S13" s="184"/>
      <c r="T13" s="37"/>
      <c r="U13" s="184">
        <v>66</v>
      </c>
      <c r="V13" s="184"/>
      <c r="W13" s="184"/>
      <c r="X13" s="184"/>
      <c r="Y13" s="184"/>
      <c r="Z13" s="184"/>
      <c r="AA13" s="185"/>
      <c r="AB13" s="185"/>
      <c r="AC13" s="185"/>
      <c r="AD13" s="185"/>
      <c r="AE13" s="185"/>
      <c r="AF13" s="185"/>
      <c r="AG13" s="185"/>
      <c r="AH13" s="185"/>
      <c r="AI13" s="185"/>
      <c r="AJ13" s="186"/>
      <c r="AK13" s="186"/>
      <c r="AL13" s="186"/>
      <c r="AM13" s="186"/>
    </row>
    <row r="14" spans="1:40" ht="12" customHeight="1">
      <c r="A14" s="184">
        <v>3</v>
      </c>
      <c r="B14" s="184"/>
      <c r="C14" s="184"/>
      <c r="D14" s="184"/>
      <c r="E14" s="184" t="s">
        <v>33</v>
      </c>
      <c r="F14" s="184"/>
      <c r="G14" s="184"/>
      <c r="H14" s="184" t="s">
        <v>33</v>
      </c>
      <c r="I14" s="184"/>
      <c r="J14" s="184"/>
      <c r="K14" s="184" t="s">
        <v>33</v>
      </c>
      <c r="L14" s="184"/>
      <c r="M14" s="184"/>
      <c r="N14" s="185"/>
      <c r="O14" s="185"/>
      <c r="P14" s="185"/>
      <c r="Q14" s="185"/>
      <c r="R14" s="185"/>
      <c r="S14" s="185"/>
      <c r="T14" s="37"/>
      <c r="U14" s="184">
        <v>67</v>
      </c>
      <c r="V14" s="184"/>
      <c r="W14" s="184"/>
      <c r="X14" s="185"/>
      <c r="Y14" s="185"/>
      <c r="Z14" s="185"/>
      <c r="AA14" s="185"/>
      <c r="AB14" s="185"/>
      <c r="AC14" s="185"/>
      <c r="AD14" s="185"/>
      <c r="AE14" s="185"/>
      <c r="AF14" s="185"/>
      <c r="AG14" s="185"/>
      <c r="AH14" s="185"/>
      <c r="AI14" s="185"/>
      <c r="AJ14" s="186"/>
      <c r="AK14" s="186"/>
      <c r="AL14" s="186"/>
      <c r="AM14" s="186"/>
    </row>
    <row r="15" spans="1:40" ht="12" customHeight="1">
      <c r="A15" s="184">
        <v>4</v>
      </c>
      <c r="B15" s="184"/>
      <c r="C15" s="184"/>
      <c r="D15" s="184"/>
      <c r="E15" s="184"/>
      <c r="F15" s="184"/>
      <c r="G15" s="184"/>
      <c r="H15" s="184"/>
      <c r="I15" s="184"/>
      <c r="J15" s="184"/>
      <c r="K15" s="184" t="s">
        <v>33</v>
      </c>
      <c r="L15" s="184"/>
      <c r="M15" s="184"/>
      <c r="N15" s="184"/>
      <c r="O15" s="184"/>
      <c r="P15" s="184"/>
      <c r="Q15" s="185"/>
      <c r="R15" s="185"/>
      <c r="S15" s="185"/>
      <c r="T15" s="37"/>
      <c r="U15" s="184">
        <v>68</v>
      </c>
      <c r="V15" s="184"/>
      <c r="W15" s="184"/>
      <c r="X15" s="184"/>
      <c r="Y15" s="184"/>
      <c r="Z15" s="184"/>
      <c r="AA15" s="185"/>
      <c r="AB15" s="185"/>
      <c r="AC15" s="185"/>
      <c r="AD15" s="185"/>
      <c r="AE15" s="185"/>
      <c r="AF15" s="185"/>
      <c r="AG15" s="185"/>
      <c r="AH15" s="185"/>
      <c r="AI15" s="185"/>
      <c r="AJ15" s="186"/>
      <c r="AK15" s="186"/>
      <c r="AL15" s="186"/>
      <c r="AM15" s="186"/>
    </row>
    <row r="16" spans="1:40" ht="12" customHeight="1">
      <c r="A16" s="184">
        <v>5</v>
      </c>
      <c r="B16" s="184"/>
      <c r="C16" s="184"/>
      <c r="D16" s="184"/>
      <c r="E16" s="184"/>
      <c r="F16" s="184"/>
      <c r="G16" s="184"/>
      <c r="H16" s="184"/>
      <c r="I16" s="184"/>
      <c r="J16" s="184"/>
      <c r="K16" s="184" t="s">
        <v>33</v>
      </c>
      <c r="L16" s="184"/>
      <c r="M16" s="184"/>
      <c r="N16" s="184"/>
      <c r="O16" s="184"/>
      <c r="P16" s="184"/>
      <c r="Q16" s="185"/>
      <c r="R16" s="185"/>
      <c r="S16" s="185"/>
      <c r="T16" s="37"/>
      <c r="U16" s="184">
        <v>69</v>
      </c>
      <c r="V16" s="184"/>
      <c r="W16" s="184"/>
      <c r="X16" s="184"/>
      <c r="Y16" s="184"/>
      <c r="Z16" s="184"/>
      <c r="AA16" s="185"/>
      <c r="AB16" s="185"/>
      <c r="AC16" s="185"/>
      <c r="AD16" s="185"/>
      <c r="AE16" s="185"/>
      <c r="AF16" s="185"/>
      <c r="AG16" s="185"/>
      <c r="AH16" s="185"/>
      <c r="AI16" s="185"/>
      <c r="AJ16" s="186"/>
      <c r="AK16" s="186"/>
      <c r="AL16" s="186"/>
      <c r="AM16" s="186"/>
    </row>
    <row r="17" spans="1:39" ht="12" customHeight="1">
      <c r="A17" s="184">
        <v>6</v>
      </c>
      <c r="B17" s="184"/>
      <c r="C17" s="184"/>
      <c r="D17" s="184"/>
      <c r="E17" s="184"/>
      <c r="F17" s="184"/>
      <c r="G17" s="184"/>
      <c r="H17" s="184"/>
      <c r="I17" s="184"/>
      <c r="J17" s="184"/>
      <c r="K17" s="184" t="s">
        <v>33</v>
      </c>
      <c r="L17" s="184"/>
      <c r="M17" s="184"/>
      <c r="N17" s="184"/>
      <c r="O17" s="184"/>
      <c r="P17" s="184"/>
      <c r="Q17" s="185"/>
      <c r="R17" s="185"/>
      <c r="S17" s="185"/>
      <c r="T17" s="37"/>
      <c r="U17" s="184">
        <v>70</v>
      </c>
      <c r="V17" s="184"/>
      <c r="W17" s="184"/>
      <c r="X17" s="185"/>
      <c r="Y17" s="185"/>
      <c r="Z17" s="185"/>
      <c r="AA17" s="185"/>
      <c r="AB17" s="185"/>
      <c r="AC17" s="185"/>
      <c r="AD17" s="185"/>
      <c r="AE17" s="185"/>
      <c r="AF17" s="185"/>
      <c r="AG17" s="185"/>
      <c r="AH17" s="185"/>
      <c r="AI17" s="185"/>
      <c r="AJ17" s="186"/>
      <c r="AK17" s="186"/>
      <c r="AL17" s="186"/>
      <c r="AM17" s="186"/>
    </row>
    <row r="18" spans="1:39" ht="12" customHeight="1">
      <c r="A18" s="184">
        <v>7</v>
      </c>
      <c r="B18" s="184"/>
      <c r="C18" s="184"/>
      <c r="D18" s="184"/>
      <c r="E18" s="184"/>
      <c r="F18" s="184"/>
      <c r="G18" s="184"/>
      <c r="H18" s="184"/>
      <c r="I18" s="184"/>
      <c r="J18" s="184"/>
      <c r="K18" s="184" t="s">
        <v>33</v>
      </c>
      <c r="L18" s="184"/>
      <c r="M18" s="184"/>
      <c r="N18" s="184"/>
      <c r="O18" s="184"/>
      <c r="P18" s="184"/>
      <c r="Q18" s="185"/>
      <c r="R18" s="185"/>
      <c r="S18" s="185"/>
      <c r="T18" s="37"/>
      <c r="U18" s="184">
        <v>71</v>
      </c>
      <c r="V18" s="184"/>
      <c r="W18" s="184"/>
      <c r="X18" s="184"/>
      <c r="Y18" s="184"/>
      <c r="Z18" s="184"/>
      <c r="AA18" s="185"/>
      <c r="AB18" s="185"/>
      <c r="AC18" s="185"/>
      <c r="AD18" s="185"/>
      <c r="AE18" s="185"/>
      <c r="AF18" s="185"/>
      <c r="AG18" s="185"/>
      <c r="AH18" s="185"/>
      <c r="AI18" s="185"/>
      <c r="AJ18" s="186"/>
      <c r="AK18" s="186"/>
      <c r="AL18" s="186"/>
      <c r="AM18" s="186"/>
    </row>
    <row r="19" spans="1:39" ht="12" customHeight="1">
      <c r="A19" s="184">
        <v>8</v>
      </c>
      <c r="B19" s="184"/>
      <c r="C19" s="184"/>
      <c r="D19" s="184"/>
      <c r="E19" s="184"/>
      <c r="F19" s="184"/>
      <c r="G19" s="184"/>
      <c r="H19" s="184"/>
      <c r="I19" s="184"/>
      <c r="J19" s="184"/>
      <c r="K19" s="184"/>
      <c r="L19" s="184"/>
      <c r="M19" s="184"/>
      <c r="N19" s="184"/>
      <c r="O19" s="184"/>
      <c r="P19" s="184"/>
      <c r="Q19" s="185"/>
      <c r="R19" s="185"/>
      <c r="S19" s="185"/>
      <c r="T19" s="37"/>
      <c r="U19" s="184">
        <v>72</v>
      </c>
      <c r="V19" s="184"/>
      <c r="W19" s="184"/>
      <c r="X19" s="185"/>
      <c r="Y19" s="185"/>
      <c r="Z19" s="185"/>
      <c r="AA19" s="185"/>
      <c r="AB19" s="185"/>
      <c r="AC19" s="185"/>
      <c r="AD19" s="185"/>
      <c r="AE19" s="185"/>
      <c r="AF19" s="185"/>
      <c r="AG19" s="185"/>
      <c r="AH19" s="185"/>
      <c r="AI19" s="185"/>
      <c r="AJ19" s="186"/>
      <c r="AK19" s="186"/>
      <c r="AL19" s="186"/>
      <c r="AM19" s="186"/>
    </row>
    <row r="20" spans="1:39" ht="12" customHeight="1">
      <c r="A20" s="184">
        <v>9</v>
      </c>
      <c r="B20" s="184"/>
      <c r="C20" s="184"/>
      <c r="D20" s="184"/>
      <c r="E20" s="184"/>
      <c r="F20" s="184"/>
      <c r="G20" s="184"/>
      <c r="H20" s="184"/>
      <c r="I20" s="184"/>
      <c r="J20" s="184"/>
      <c r="K20" s="185"/>
      <c r="L20" s="185"/>
      <c r="M20" s="185"/>
      <c r="N20" s="185"/>
      <c r="O20" s="185"/>
      <c r="P20" s="185"/>
      <c r="Q20" s="185"/>
      <c r="R20" s="185"/>
      <c r="S20" s="185"/>
      <c r="T20" s="37"/>
      <c r="U20" s="184">
        <v>73</v>
      </c>
      <c r="V20" s="184"/>
      <c r="W20" s="184"/>
      <c r="X20" s="185"/>
      <c r="Y20" s="185"/>
      <c r="Z20" s="185"/>
      <c r="AA20" s="185"/>
      <c r="AB20" s="185"/>
      <c r="AC20" s="185"/>
      <c r="AD20" s="185"/>
      <c r="AE20" s="185"/>
      <c r="AF20" s="185"/>
      <c r="AG20" s="185"/>
      <c r="AH20" s="185"/>
      <c r="AI20" s="185"/>
      <c r="AJ20" s="186"/>
      <c r="AK20" s="186"/>
      <c r="AL20" s="186"/>
      <c r="AM20" s="186"/>
    </row>
    <row r="21" spans="1:39" ht="12" customHeight="1">
      <c r="A21" s="184">
        <v>10</v>
      </c>
      <c r="B21" s="184"/>
      <c r="C21" s="184"/>
      <c r="D21" s="184"/>
      <c r="E21" s="184"/>
      <c r="F21" s="184"/>
      <c r="G21" s="184"/>
      <c r="H21" s="184"/>
      <c r="I21" s="184"/>
      <c r="J21" s="184"/>
      <c r="K21" s="184"/>
      <c r="L21" s="184"/>
      <c r="M21" s="184"/>
      <c r="N21" s="184"/>
      <c r="O21" s="184"/>
      <c r="P21" s="184"/>
      <c r="Q21" s="185"/>
      <c r="R21" s="185"/>
      <c r="S21" s="185"/>
      <c r="T21" s="37"/>
      <c r="U21" s="184">
        <v>74</v>
      </c>
      <c r="V21" s="184"/>
      <c r="W21" s="184"/>
      <c r="X21" s="184"/>
      <c r="Y21" s="184"/>
      <c r="Z21" s="184"/>
      <c r="AA21" s="185"/>
      <c r="AB21" s="185"/>
      <c r="AC21" s="185"/>
      <c r="AD21" s="185"/>
      <c r="AE21" s="185"/>
      <c r="AF21" s="185"/>
      <c r="AG21" s="185"/>
      <c r="AH21" s="185"/>
      <c r="AI21" s="185"/>
      <c r="AJ21" s="186"/>
      <c r="AK21" s="186"/>
      <c r="AL21" s="186"/>
      <c r="AM21" s="186"/>
    </row>
    <row r="22" spans="1:39" ht="12" customHeight="1">
      <c r="A22" s="184">
        <v>11</v>
      </c>
      <c r="B22" s="184"/>
      <c r="C22" s="184"/>
      <c r="D22" s="184"/>
      <c r="E22" s="184"/>
      <c r="F22" s="184"/>
      <c r="G22" s="184"/>
      <c r="H22" s="184"/>
      <c r="I22" s="184"/>
      <c r="J22" s="184"/>
      <c r="K22" s="184"/>
      <c r="L22" s="184"/>
      <c r="M22" s="184"/>
      <c r="N22" s="184"/>
      <c r="O22" s="184"/>
      <c r="P22" s="184"/>
      <c r="Q22" s="185"/>
      <c r="R22" s="185"/>
      <c r="S22" s="185"/>
      <c r="T22" s="9"/>
      <c r="U22" s="184">
        <v>75</v>
      </c>
      <c r="V22" s="184"/>
      <c r="W22" s="184"/>
      <c r="X22" s="185"/>
      <c r="Y22" s="185"/>
      <c r="Z22" s="185"/>
      <c r="AA22" s="185"/>
      <c r="AB22" s="185"/>
      <c r="AC22" s="185"/>
      <c r="AD22" s="185"/>
      <c r="AE22" s="185"/>
      <c r="AF22" s="185"/>
      <c r="AG22" s="185"/>
      <c r="AH22" s="185"/>
      <c r="AI22" s="185"/>
      <c r="AJ22" s="186"/>
      <c r="AK22" s="186"/>
      <c r="AL22" s="186"/>
      <c r="AM22" s="186"/>
    </row>
    <row r="23" spans="1:39" ht="12" customHeight="1">
      <c r="A23" s="184">
        <v>12</v>
      </c>
      <c r="B23" s="184"/>
      <c r="C23" s="184"/>
      <c r="D23" s="184"/>
      <c r="E23" s="184"/>
      <c r="F23" s="184"/>
      <c r="G23" s="184"/>
      <c r="H23" s="184"/>
      <c r="I23" s="184"/>
      <c r="J23" s="184"/>
      <c r="K23" s="185"/>
      <c r="L23" s="185"/>
      <c r="M23" s="185"/>
      <c r="N23" s="184"/>
      <c r="O23" s="184"/>
      <c r="P23" s="184"/>
      <c r="Q23" s="185"/>
      <c r="R23" s="185"/>
      <c r="S23" s="185"/>
      <c r="T23" s="9"/>
      <c r="U23" s="184">
        <v>76</v>
      </c>
      <c r="V23" s="184"/>
      <c r="W23" s="184"/>
      <c r="X23" s="185"/>
      <c r="Y23" s="185"/>
      <c r="Z23" s="185"/>
      <c r="AA23" s="185"/>
      <c r="AB23" s="185"/>
      <c r="AC23" s="185"/>
      <c r="AD23" s="185"/>
      <c r="AE23" s="185"/>
      <c r="AF23" s="185"/>
      <c r="AG23" s="185"/>
      <c r="AH23" s="185"/>
      <c r="AI23" s="185"/>
      <c r="AJ23" s="186"/>
      <c r="AK23" s="186"/>
      <c r="AL23" s="186"/>
      <c r="AM23" s="186"/>
    </row>
    <row r="24" spans="1:39" ht="12" customHeight="1">
      <c r="A24" s="184">
        <v>13</v>
      </c>
      <c r="B24" s="184"/>
      <c r="C24" s="184"/>
      <c r="D24" s="184"/>
      <c r="E24" s="184"/>
      <c r="F24" s="184"/>
      <c r="G24" s="184"/>
      <c r="H24" s="184"/>
      <c r="I24" s="184"/>
      <c r="J24" s="184"/>
      <c r="K24" s="185"/>
      <c r="L24" s="185"/>
      <c r="M24" s="185"/>
      <c r="N24" s="184"/>
      <c r="O24" s="184"/>
      <c r="P24" s="184"/>
      <c r="Q24" s="185"/>
      <c r="R24" s="185"/>
      <c r="S24" s="185"/>
      <c r="T24" s="9"/>
      <c r="U24" s="184">
        <v>77</v>
      </c>
      <c r="V24" s="184"/>
      <c r="W24" s="184"/>
      <c r="X24" s="185"/>
      <c r="Y24" s="185"/>
      <c r="Z24" s="185"/>
      <c r="AA24" s="185"/>
      <c r="AB24" s="185"/>
      <c r="AC24" s="185"/>
      <c r="AD24" s="185"/>
      <c r="AE24" s="185"/>
      <c r="AF24" s="185"/>
      <c r="AG24" s="185"/>
      <c r="AH24" s="185"/>
      <c r="AI24" s="185"/>
      <c r="AJ24" s="186"/>
      <c r="AK24" s="186"/>
      <c r="AL24" s="186"/>
      <c r="AM24" s="186"/>
    </row>
    <row r="25" spans="1:39" ht="12" customHeight="1">
      <c r="A25" s="184">
        <v>14</v>
      </c>
      <c r="B25" s="184"/>
      <c r="C25" s="184"/>
      <c r="D25" s="184"/>
      <c r="E25" s="184"/>
      <c r="F25" s="184"/>
      <c r="G25" s="184"/>
      <c r="H25" s="184"/>
      <c r="I25" s="184"/>
      <c r="J25" s="184"/>
      <c r="K25" s="185"/>
      <c r="L25" s="185"/>
      <c r="M25" s="185"/>
      <c r="N25" s="185"/>
      <c r="O25" s="185"/>
      <c r="P25" s="185"/>
      <c r="Q25" s="185"/>
      <c r="R25" s="185"/>
      <c r="S25" s="185"/>
      <c r="T25" s="9"/>
      <c r="U25" s="184">
        <v>78</v>
      </c>
      <c r="V25" s="184"/>
      <c r="W25" s="184"/>
      <c r="X25" s="185"/>
      <c r="Y25" s="185"/>
      <c r="Z25" s="185"/>
      <c r="AA25" s="185"/>
      <c r="AB25" s="185"/>
      <c r="AC25" s="185"/>
      <c r="AD25" s="185"/>
      <c r="AE25" s="185"/>
      <c r="AF25" s="185"/>
      <c r="AG25" s="185"/>
      <c r="AH25" s="185"/>
      <c r="AI25" s="185"/>
      <c r="AJ25" s="186"/>
      <c r="AK25" s="186"/>
      <c r="AL25" s="186"/>
      <c r="AM25" s="186"/>
    </row>
    <row r="26" spans="1:39" ht="12" customHeight="1">
      <c r="A26" s="184">
        <v>15</v>
      </c>
      <c r="B26" s="184"/>
      <c r="C26" s="184"/>
      <c r="D26" s="184"/>
      <c r="E26" s="184"/>
      <c r="F26" s="184"/>
      <c r="G26" s="184"/>
      <c r="H26" s="184"/>
      <c r="I26" s="184"/>
      <c r="J26" s="184"/>
      <c r="K26" s="184"/>
      <c r="L26" s="184"/>
      <c r="M26" s="184"/>
      <c r="N26" s="184"/>
      <c r="O26" s="184"/>
      <c r="P26" s="184"/>
      <c r="Q26" s="185"/>
      <c r="R26" s="185"/>
      <c r="S26" s="185"/>
      <c r="T26" s="9"/>
      <c r="U26" s="184">
        <v>79</v>
      </c>
      <c r="V26" s="184"/>
      <c r="W26" s="184"/>
      <c r="X26" s="184"/>
      <c r="Y26" s="184"/>
      <c r="Z26" s="184"/>
      <c r="AA26" s="185"/>
      <c r="AB26" s="185"/>
      <c r="AC26" s="185"/>
      <c r="AD26" s="185"/>
      <c r="AE26" s="185"/>
      <c r="AF26" s="185"/>
      <c r="AG26" s="185"/>
      <c r="AH26" s="185"/>
      <c r="AI26" s="185"/>
      <c r="AJ26" s="186"/>
      <c r="AK26" s="186"/>
      <c r="AL26" s="186"/>
      <c r="AM26" s="186"/>
    </row>
    <row r="27" spans="1:39" ht="12" customHeight="1">
      <c r="A27" s="187">
        <v>16</v>
      </c>
      <c r="B27" s="188"/>
      <c r="C27" s="188"/>
      <c r="D27" s="189"/>
      <c r="E27" s="184"/>
      <c r="F27" s="184"/>
      <c r="G27" s="184"/>
      <c r="H27" s="184"/>
      <c r="I27" s="184"/>
      <c r="J27" s="184"/>
      <c r="K27" s="185"/>
      <c r="L27" s="185"/>
      <c r="M27" s="185"/>
      <c r="N27" s="184"/>
      <c r="O27" s="184"/>
      <c r="P27" s="184"/>
      <c r="Q27" s="185"/>
      <c r="R27" s="185"/>
      <c r="S27" s="185"/>
      <c r="T27" s="9"/>
      <c r="U27" s="184">
        <v>80</v>
      </c>
      <c r="V27" s="184"/>
      <c r="W27" s="184"/>
      <c r="X27" s="185"/>
      <c r="Y27" s="185"/>
      <c r="Z27" s="185"/>
      <c r="AA27" s="185"/>
      <c r="AB27" s="185"/>
      <c r="AC27" s="185"/>
      <c r="AD27" s="185"/>
      <c r="AE27" s="185"/>
      <c r="AF27" s="185"/>
      <c r="AG27" s="185"/>
      <c r="AH27" s="185"/>
      <c r="AI27" s="185"/>
      <c r="AJ27" s="186"/>
      <c r="AK27" s="186"/>
      <c r="AL27" s="186"/>
      <c r="AM27" s="186"/>
    </row>
    <row r="28" spans="1:39" ht="12" customHeight="1">
      <c r="A28" s="184">
        <v>17</v>
      </c>
      <c r="B28" s="184"/>
      <c r="C28" s="184"/>
      <c r="D28" s="184"/>
      <c r="E28" s="184"/>
      <c r="F28" s="184"/>
      <c r="G28" s="184"/>
      <c r="H28" s="184"/>
      <c r="I28" s="184"/>
      <c r="J28" s="184"/>
      <c r="K28" s="185"/>
      <c r="L28" s="185"/>
      <c r="M28" s="185"/>
      <c r="N28" s="184"/>
      <c r="O28" s="184"/>
      <c r="P28" s="184"/>
      <c r="Q28" s="185"/>
      <c r="R28" s="185"/>
      <c r="S28" s="185"/>
      <c r="T28" s="9"/>
      <c r="U28" s="184">
        <v>81</v>
      </c>
      <c r="V28" s="184"/>
      <c r="W28" s="184"/>
      <c r="X28" s="185"/>
      <c r="Y28" s="185"/>
      <c r="Z28" s="185"/>
      <c r="AA28" s="185"/>
      <c r="AB28" s="185"/>
      <c r="AC28" s="185"/>
      <c r="AD28" s="185"/>
      <c r="AE28" s="185"/>
      <c r="AF28" s="185"/>
      <c r="AG28" s="185"/>
      <c r="AH28" s="185"/>
      <c r="AI28" s="185"/>
      <c r="AJ28" s="186"/>
      <c r="AK28" s="186"/>
      <c r="AL28" s="186"/>
      <c r="AM28" s="186"/>
    </row>
    <row r="29" spans="1:39" ht="12" customHeight="1">
      <c r="A29" s="184">
        <v>18</v>
      </c>
      <c r="B29" s="184"/>
      <c r="C29" s="184"/>
      <c r="D29" s="184"/>
      <c r="E29" s="184"/>
      <c r="F29" s="184"/>
      <c r="G29" s="184"/>
      <c r="H29" s="184"/>
      <c r="I29" s="184"/>
      <c r="J29" s="184"/>
      <c r="K29" s="184"/>
      <c r="L29" s="184"/>
      <c r="M29" s="184"/>
      <c r="N29" s="184"/>
      <c r="O29" s="184"/>
      <c r="P29" s="184"/>
      <c r="Q29" s="185"/>
      <c r="R29" s="185"/>
      <c r="S29" s="185"/>
      <c r="T29" s="9"/>
      <c r="U29" s="184">
        <v>82</v>
      </c>
      <c r="V29" s="184"/>
      <c r="W29" s="184"/>
      <c r="X29" s="185"/>
      <c r="Y29" s="185"/>
      <c r="Z29" s="185"/>
      <c r="AA29" s="185"/>
      <c r="AB29" s="185"/>
      <c r="AC29" s="185"/>
      <c r="AD29" s="185"/>
      <c r="AE29" s="185"/>
      <c r="AF29" s="185"/>
      <c r="AG29" s="185"/>
      <c r="AH29" s="185"/>
      <c r="AI29" s="185"/>
      <c r="AJ29" s="186"/>
      <c r="AK29" s="186"/>
      <c r="AL29" s="186"/>
      <c r="AM29" s="186"/>
    </row>
    <row r="30" spans="1:39" ht="12" customHeight="1">
      <c r="A30" s="184">
        <v>19</v>
      </c>
      <c r="B30" s="184"/>
      <c r="C30" s="184"/>
      <c r="D30" s="184"/>
      <c r="E30" s="184"/>
      <c r="F30" s="184"/>
      <c r="G30" s="184"/>
      <c r="H30" s="184"/>
      <c r="I30" s="184"/>
      <c r="J30" s="184"/>
      <c r="K30" s="185"/>
      <c r="L30" s="185"/>
      <c r="M30" s="185"/>
      <c r="N30" s="185"/>
      <c r="O30" s="185"/>
      <c r="P30" s="185"/>
      <c r="Q30" s="185"/>
      <c r="R30" s="185"/>
      <c r="S30" s="185"/>
      <c r="T30" s="9"/>
      <c r="U30" s="184">
        <v>83</v>
      </c>
      <c r="V30" s="184"/>
      <c r="W30" s="184"/>
      <c r="X30" s="185"/>
      <c r="Y30" s="185"/>
      <c r="Z30" s="185"/>
      <c r="AA30" s="185"/>
      <c r="AB30" s="185"/>
      <c r="AC30" s="185"/>
      <c r="AD30" s="185"/>
      <c r="AE30" s="185"/>
      <c r="AF30" s="185"/>
      <c r="AG30" s="185"/>
      <c r="AH30" s="185"/>
      <c r="AI30" s="185"/>
      <c r="AJ30" s="186"/>
      <c r="AK30" s="186"/>
      <c r="AL30" s="186"/>
      <c r="AM30" s="186"/>
    </row>
    <row r="31" spans="1:39" ht="12" customHeight="1">
      <c r="A31" s="184">
        <v>20</v>
      </c>
      <c r="B31" s="184"/>
      <c r="C31" s="184"/>
      <c r="D31" s="184"/>
      <c r="E31" s="185"/>
      <c r="F31" s="185"/>
      <c r="G31" s="185"/>
      <c r="H31" s="185"/>
      <c r="I31" s="185"/>
      <c r="J31" s="185"/>
      <c r="K31" s="185"/>
      <c r="L31" s="185"/>
      <c r="M31" s="185"/>
      <c r="N31" s="184"/>
      <c r="O31" s="184"/>
      <c r="P31" s="184"/>
      <c r="Q31" s="185"/>
      <c r="R31" s="185"/>
      <c r="S31" s="185"/>
      <c r="T31" s="9"/>
      <c r="U31" s="184">
        <v>84</v>
      </c>
      <c r="V31" s="184"/>
      <c r="W31" s="184"/>
      <c r="X31" s="184"/>
      <c r="Y31" s="184"/>
      <c r="Z31" s="184"/>
      <c r="AA31" s="185"/>
      <c r="AB31" s="185"/>
      <c r="AC31" s="185"/>
      <c r="AD31" s="185"/>
      <c r="AE31" s="185"/>
      <c r="AF31" s="185"/>
      <c r="AG31" s="185"/>
      <c r="AH31" s="185"/>
      <c r="AI31" s="185"/>
      <c r="AJ31" s="186"/>
      <c r="AK31" s="186"/>
      <c r="AL31" s="186"/>
      <c r="AM31" s="186"/>
    </row>
    <row r="32" spans="1:39" ht="12" customHeight="1">
      <c r="A32" s="184">
        <v>21</v>
      </c>
      <c r="B32" s="184"/>
      <c r="C32" s="184"/>
      <c r="D32" s="184"/>
      <c r="E32" s="185"/>
      <c r="F32" s="185"/>
      <c r="G32" s="185"/>
      <c r="H32" s="185"/>
      <c r="I32" s="185"/>
      <c r="J32" s="185"/>
      <c r="K32" s="185"/>
      <c r="L32" s="185"/>
      <c r="M32" s="185"/>
      <c r="N32" s="184"/>
      <c r="O32" s="184"/>
      <c r="P32" s="184"/>
      <c r="Q32" s="185"/>
      <c r="R32" s="185"/>
      <c r="S32" s="185"/>
      <c r="T32" s="9"/>
      <c r="U32" s="184">
        <v>85</v>
      </c>
      <c r="V32" s="184"/>
      <c r="W32" s="184"/>
      <c r="X32" s="185"/>
      <c r="Y32" s="185"/>
      <c r="Z32" s="185"/>
      <c r="AA32" s="185"/>
      <c r="AB32" s="185"/>
      <c r="AC32" s="185"/>
      <c r="AD32" s="185"/>
      <c r="AE32" s="185"/>
      <c r="AF32" s="185"/>
      <c r="AG32" s="185"/>
      <c r="AH32" s="185"/>
      <c r="AI32" s="185"/>
      <c r="AJ32" s="186"/>
      <c r="AK32" s="186"/>
      <c r="AL32" s="186"/>
      <c r="AM32" s="186"/>
    </row>
    <row r="33" spans="1:39" ht="12" customHeight="1">
      <c r="A33" s="184">
        <v>22</v>
      </c>
      <c r="B33" s="184"/>
      <c r="C33" s="184"/>
      <c r="D33" s="184"/>
      <c r="E33" s="185"/>
      <c r="F33" s="185"/>
      <c r="G33" s="185"/>
      <c r="H33" s="185"/>
      <c r="I33" s="185"/>
      <c r="J33" s="185"/>
      <c r="K33" s="185"/>
      <c r="L33" s="185"/>
      <c r="M33" s="185"/>
      <c r="N33" s="184"/>
      <c r="O33" s="184"/>
      <c r="P33" s="184"/>
      <c r="Q33" s="185"/>
      <c r="R33" s="185"/>
      <c r="S33" s="185"/>
      <c r="T33" s="38"/>
      <c r="U33" s="184">
        <v>86</v>
      </c>
      <c r="V33" s="184"/>
      <c r="W33" s="184"/>
      <c r="X33" s="184"/>
      <c r="Y33" s="184"/>
      <c r="Z33" s="184"/>
      <c r="AA33" s="185"/>
      <c r="AB33" s="185"/>
      <c r="AC33" s="185"/>
      <c r="AD33" s="185"/>
      <c r="AE33" s="185"/>
      <c r="AF33" s="185"/>
      <c r="AG33" s="185"/>
      <c r="AH33" s="185"/>
      <c r="AI33" s="185"/>
      <c r="AJ33" s="186"/>
      <c r="AK33" s="186"/>
      <c r="AL33" s="186"/>
      <c r="AM33" s="186"/>
    </row>
    <row r="34" spans="1:39" ht="12" customHeight="1">
      <c r="A34" s="184">
        <v>23</v>
      </c>
      <c r="B34" s="184"/>
      <c r="C34" s="184"/>
      <c r="D34" s="184"/>
      <c r="E34" s="185"/>
      <c r="F34" s="185"/>
      <c r="G34" s="185"/>
      <c r="H34" s="185"/>
      <c r="I34" s="185"/>
      <c r="J34" s="185"/>
      <c r="K34" s="185"/>
      <c r="L34" s="185"/>
      <c r="M34" s="185"/>
      <c r="N34" s="184"/>
      <c r="O34" s="184"/>
      <c r="P34" s="184"/>
      <c r="Q34" s="185"/>
      <c r="R34" s="185"/>
      <c r="S34" s="185"/>
      <c r="T34" s="21"/>
      <c r="U34" s="184">
        <v>87</v>
      </c>
      <c r="V34" s="184"/>
      <c r="W34" s="184"/>
      <c r="X34" s="185"/>
      <c r="Y34" s="185"/>
      <c r="Z34" s="185"/>
      <c r="AA34" s="185"/>
      <c r="AB34" s="185"/>
      <c r="AC34" s="185"/>
      <c r="AD34" s="185"/>
      <c r="AE34" s="185"/>
      <c r="AF34" s="185"/>
      <c r="AG34" s="185"/>
      <c r="AH34" s="185"/>
      <c r="AI34" s="185"/>
      <c r="AJ34" s="186"/>
      <c r="AK34" s="186"/>
      <c r="AL34" s="186"/>
      <c r="AM34" s="186"/>
    </row>
    <row r="35" spans="1:39" ht="12" customHeight="1">
      <c r="A35" s="184">
        <v>24</v>
      </c>
      <c r="B35" s="184"/>
      <c r="C35" s="184"/>
      <c r="D35" s="184"/>
      <c r="E35" s="185"/>
      <c r="F35" s="185"/>
      <c r="G35" s="185"/>
      <c r="H35" s="185"/>
      <c r="I35" s="185"/>
      <c r="J35" s="185"/>
      <c r="K35" s="185"/>
      <c r="L35" s="185"/>
      <c r="M35" s="185"/>
      <c r="N35" s="184"/>
      <c r="O35" s="184"/>
      <c r="P35" s="184"/>
      <c r="Q35" s="185"/>
      <c r="R35" s="185"/>
      <c r="S35" s="185"/>
      <c r="T35" s="21"/>
      <c r="U35" s="184">
        <v>88</v>
      </c>
      <c r="V35" s="184"/>
      <c r="W35" s="184"/>
      <c r="X35" s="185"/>
      <c r="Y35" s="185"/>
      <c r="Z35" s="185"/>
      <c r="AA35" s="185"/>
      <c r="AB35" s="185"/>
      <c r="AC35" s="185"/>
      <c r="AD35" s="185"/>
      <c r="AE35" s="185"/>
      <c r="AF35" s="185"/>
      <c r="AG35" s="185"/>
      <c r="AH35" s="185"/>
      <c r="AI35" s="185"/>
      <c r="AJ35" s="186"/>
      <c r="AK35" s="186"/>
      <c r="AL35" s="186"/>
      <c r="AM35" s="186"/>
    </row>
    <row r="36" spans="1:39" ht="12" customHeight="1">
      <c r="A36" s="184">
        <v>25</v>
      </c>
      <c r="B36" s="184"/>
      <c r="C36" s="184"/>
      <c r="D36" s="184"/>
      <c r="E36" s="185"/>
      <c r="F36" s="185"/>
      <c r="G36" s="185"/>
      <c r="H36" s="185"/>
      <c r="I36" s="185"/>
      <c r="J36" s="185"/>
      <c r="K36" s="185"/>
      <c r="L36" s="185"/>
      <c r="M36" s="185"/>
      <c r="N36" s="185"/>
      <c r="O36" s="185"/>
      <c r="P36" s="185"/>
      <c r="Q36" s="185"/>
      <c r="R36" s="185"/>
      <c r="S36" s="185"/>
      <c r="T36" s="21"/>
      <c r="U36" s="184">
        <v>89</v>
      </c>
      <c r="V36" s="184"/>
      <c r="W36" s="184"/>
      <c r="X36" s="185"/>
      <c r="Y36" s="185"/>
      <c r="Z36" s="185"/>
      <c r="AA36" s="185"/>
      <c r="AB36" s="185"/>
      <c r="AC36" s="185"/>
      <c r="AD36" s="185"/>
      <c r="AE36" s="185"/>
      <c r="AF36" s="185"/>
      <c r="AG36" s="185"/>
      <c r="AH36" s="185"/>
      <c r="AI36" s="185"/>
      <c r="AJ36" s="186"/>
      <c r="AK36" s="186"/>
      <c r="AL36" s="186"/>
      <c r="AM36" s="186"/>
    </row>
    <row r="37" spans="1:39" ht="12" customHeight="1">
      <c r="A37" s="184">
        <v>26</v>
      </c>
      <c r="B37" s="184"/>
      <c r="C37" s="184"/>
      <c r="D37" s="184"/>
      <c r="E37" s="185"/>
      <c r="F37" s="185"/>
      <c r="G37" s="185"/>
      <c r="H37" s="185"/>
      <c r="I37" s="185"/>
      <c r="J37" s="185"/>
      <c r="K37" s="185"/>
      <c r="L37" s="185"/>
      <c r="M37" s="185"/>
      <c r="N37" s="185"/>
      <c r="O37" s="185"/>
      <c r="P37" s="185"/>
      <c r="Q37" s="185"/>
      <c r="R37" s="185"/>
      <c r="S37" s="185"/>
      <c r="T37" s="21"/>
      <c r="U37" s="184">
        <v>90</v>
      </c>
      <c r="V37" s="184"/>
      <c r="W37" s="184"/>
      <c r="X37" s="185"/>
      <c r="Y37" s="185"/>
      <c r="Z37" s="185"/>
      <c r="AA37" s="185"/>
      <c r="AB37" s="185"/>
      <c r="AC37" s="185"/>
      <c r="AD37" s="185"/>
      <c r="AE37" s="185"/>
      <c r="AF37" s="185"/>
      <c r="AG37" s="185"/>
      <c r="AH37" s="185"/>
      <c r="AI37" s="185"/>
      <c r="AJ37" s="186"/>
      <c r="AK37" s="186"/>
      <c r="AL37" s="186"/>
      <c r="AM37" s="186"/>
    </row>
    <row r="38" spans="1:39" ht="12" customHeight="1">
      <c r="A38" s="184">
        <v>27</v>
      </c>
      <c r="B38" s="184"/>
      <c r="C38" s="184"/>
      <c r="D38" s="184"/>
      <c r="E38" s="185"/>
      <c r="F38" s="185"/>
      <c r="G38" s="185"/>
      <c r="H38" s="185"/>
      <c r="I38" s="185"/>
      <c r="J38" s="185"/>
      <c r="K38" s="185"/>
      <c r="L38" s="185"/>
      <c r="M38" s="185"/>
      <c r="N38" s="185"/>
      <c r="O38" s="185"/>
      <c r="P38" s="185"/>
      <c r="Q38" s="185"/>
      <c r="R38" s="185"/>
      <c r="S38" s="185"/>
      <c r="T38" s="39"/>
      <c r="U38" s="184">
        <v>91</v>
      </c>
      <c r="V38" s="184"/>
      <c r="W38" s="184"/>
      <c r="X38" s="185"/>
      <c r="Y38" s="185"/>
      <c r="Z38" s="185"/>
      <c r="AA38" s="185"/>
      <c r="AB38" s="185"/>
      <c r="AC38" s="185"/>
      <c r="AD38" s="185"/>
      <c r="AE38" s="185"/>
      <c r="AF38" s="185"/>
      <c r="AG38" s="185"/>
      <c r="AH38" s="185"/>
      <c r="AI38" s="185"/>
      <c r="AJ38" s="186"/>
      <c r="AK38" s="186"/>
      <c r="AL38" s="186"/>
      <c r="AM38" s="186"/>
    </row>
    <row r="39" spans="1:39" ht="12" customHeight="1">
      <c r="A39" s="184">
        <v>28</v>
      </c>
      <c r="B39" s="184"/>
      <c r="C39" s="184"/>
      <c r="D39" s="184"/>
      <c r="E39" s="185"/>
      <c r="F39" s="185"/>
      <c r="G39" s="185"/>
      <c r="H39" s="185"/>
      <c r="I39" s="185"/>
      <c r="J39" s="185"/>
      <c r="K39" s="185"/>
      <c r="L39" s="185"/>
      <c r="M39" s="185"/>
      <c r="N39" s="185"/>
      <c r="O39" s="185"/>
      <c r="P39" s="185"/>
      <c r="Q39" s="185"/>
      <c r="R39" s="185"/>
      <c r="S39" s="185"/>
      <c r="T39" s="40"/>
      <c r="U39" s="184">
        <v>92</v>
      </c>
      <c r="V39" s="184"/>
      <c r="W39" s="184"/>
      <c r="X39" s="185"/>
      <c r="Y39" s="185"/>
      <c r="Z39" s="185"/>
      <c r="AA39" s="185"/>
      <c r="AB39" s="185"/>
      <c r="AC39" s="185"/>
      <c r="AD39" s="185"/>
      <c r="AE39" s="185"/>
      <c r="AF39" s="185"/>
      <c r="AG39" s="185"/>
      <c r="AH39" s="185"/>
      <c r="AI39" s="185"/>
      <c r="AJ39" s="186"/>
      <c r="AK39" s="186"/>
      <c r="AL39" s="186"/>
      <c r="AM39" s="186"/>
    </row>
    <row r="40" spans="1:39" ht="12" customHeight="1">
      <c r="A40" s="184">
        <v>29</v>
      </c>
      <c r="B40" s="184"/>
      <c r="C40" s="184"/>
      <c r="D40" s="184"/>
      <c r="E40" s="185"/>
      <c r="F40" s="185"/>
      <c r="G40" s="185"/>
      <c r="H40" s="185"/>
      <c r="I40" s="185"/>
      <c r="J40" s="185"/>
      <c r="K40" s="185"/>
      <c r="L40" s="185"/>
      <c r="M40" s="185"/>
      <c r="N40" s="185"/>
      <c r="O40" s="185"/>
      <c r="P40" s="185"/>
      <c r="Q40" s="185"/>
      <c r="R40" s="185"/>
      <c r="S40" s="185"/>
      <c r="T40" s="40"/>
      <c r="U40" s="184">
        <v>93</v>
      </c>
      <c r="V40" s="184"/>
      <c r="W40" s="184"/>
      <c r="X40" s="185"/>
      <c r="Y40" s="185"/>
      <c r="Z40" s="185"/>
      <c r="AA40" s="185"/>
      <c r="AB40" s="185"/>
      <c r="AC40" s="185"/>
      <c r="AD40" s="185"/>
      <c r="AE40" s="185"/>
      <c r="AF40" s="185"/>
      <c r="AG40" s="185"/>
      <c r="AH40" s="185"/>
      <c r="AI40" s="185"/>
      <c r="AJ40" s="186"/>
      <c r="AK40" s="186"/>
      <c r="AL40" s="186"/>
      <c r="AM40" s="186"/>
    </row>
    <row r="41" spans="1:39" ht="12" customHeight="1">
      <c r="A41" s="184">
        <v>30</v>
      </c>
      <c r="B41" s="184"/>
      <c r="C41" s="184"/>
      <c r="D41" s="184"/>
      <c r="E41" s="185"/>
      <c r="F41" s="185"/>
      <c r="G41" s="185"/>
      <c r="H41" s="185"/>
      <c r="I41" s="185"/>
      <c r="J41" s="185"/>
      <c r="K41" s="185"/>
      <c r="L41" s="185"/>
      <c r="M41" s="185"/>
      <c r="N41" s="185"/>
      <c r="O41" s="185"/>
      <c r="P41" s="185"/>
      <c r="Q41" s="185"/>
      <c r="R41" s="185"/>
      <c r="S41" s="185"/>
      <c r="T41" s="40"/>
      <c r="U41" s="184">
        <v>94</v>
      </c>
      <c r="V41" s="184"/>
      <c r="W41" s="184"/>
      <c r="X41" s="185"/>
      <c r="Y41" s="185"/>
      <c r="Z41" s="185"/>
      <c r="AA41" s="185"/>
      <c r="AB41" s="185"/>
      <c r="AC41" s="185"/>
      <c r="AD41" s="185"/>
      <c r="AE41" s="185"/>
      <c r="AF41" s="185"/>
      <c r="AG41" s="185"/>
      <c r="AH41" s="185"/>
      <c r="AI41" s="185"/>
      <c r="AJ41" s="186"/>
      <c r="AK41" s="186"/>
      <c r="AL41" s="186"/>
      <c r="AM41" s="186"/>
    </row>
    <row r="42" spans="1:39" ht="12" customHeight="1">
      <c r="A42" s="184">
        <v>31</v>
      </c>
      <c r="B42" s="184"/>
      <c r="C42" s="184"/>
      <c r="D42" s="184"/>
      <c r="E42" s="185"/>
      <c r="F42" s="185"/>
      <c r="G42" s="185"/>
      <c r="H42" s="185"/>
      <c r="I42" s="185"/>
      <c r="J42" s="185"/>
      <c r="K42" s="185"/>
      <c r="L42" s="185"/>
      <c r="M42" s="185"/>
      <c r="N42" s="185"/>
      <c r="O42" s="185"/>
      <c r="P42" s="185"/>
      <c r="Q42" s="185"/>
      <c r="R42" s="185"/>
      <c r="S42" s="185"/>
      <c r="T42" s="40"/>
      <c r="U42" s="184">
        <v>95</v>
      </c>
      <c r="V42" s="184"/>
      <c r="W42" s="184"/>
      <c r="X42" s="185"/>
      <c r="Y42" s="185"/>
      <c r="Z42" s="185"/>
      <c r="AA42" s="185"/>
      <c r="AB42" s="185"/>
      <c r="AC42" s="185"/>
      <c r="AD42" s="185"/>
      <c r="AE42" s="185"/>
      <c r="AF42" s="185"/>
      <c r="AG42" s="185"/>
      <c r="AH42" s="185"/>
      <c r="AI42" s="185"/>
      <c r="AJ42" s="186"/>
      <c r="AK42" s="186"/>
      <c r="AL42" s="186"/>
      <c r="AM42" s="186"/>
    </row>
    <row r="43" spans="1:39" ht="12" customHeight="1">
      <c r="A43" s="184">
        <v>32</v>
      </c>
      <c r="B43" s="184"/>
      <c r="C43" s="184"/>
      <c r="D43" s="184"/>
      <c r="E43" s="185"/>
      <c r="F43" s="185"/>
      <c r="G43" s="185"/>
      <c r="H43" s="185"/>
      <c r="I43" s="185"/>
      <c r="J43" s="185"/>
      <c r="K43" s="185"/>
      <c r="L43" s="185"/>
      <c r="M43" s="185"/>
      <c r="N43" s="185"/>
      <c r="O43" s="185"/>
      <c r="P43" s="185"/>
      <c r="Q43" s="185"/>
      <c r="R43" s="185"/>
      <c r="S43" s="185"/>
      <c r="T43" s="40"/>
      <c r="U43" s="184">
        <v>96</v>
      </c>
      <c r="V43" s="184"/>
      <c r="W43" s="184"/>
      <c r="X43" s="185"/>
      <c r="Y43" s="185"/>
      <c r="Z43" s="185"/>
      <c r="AA43" s="185"/>
      <c r="AB43" s="185"/>
      <c r="AC43" s="185"/>
      <c r="AD43" s="185"/>
      <c r="AE43" s="185"/>
      <c r="AF43" s="185"/>
      <c r="AG43" s="185"/>
      <c r="AH43" s="185"/>
      <c r="AI43" s="185"/>
      <c r="AJ43" s="186"/>
      <c r="AK43" s="186"/>
      <c r="AL43" s="186"/>
      <c r="AM43" s="186"/>
    </row>
    <row r="44" spans="1:39" ht="12" customHeight="1">
      <c r="A44" s="184">
        <v>33</v>
      </c>
      <c r="B44" s="184"/>
      <c r="C44" s="184"/>
      <c r="D44" s="184"/>
      <c r="E44" s="185"/>
      <c r="F44" s="185"/>
      <c r="G44" s="185"/>
      <c r="H44" s="185"/>
      <c r="I44" s="185"/>
      <c r="J44" s="185"/>
      <c r="K44" s="185"/>
      <c r="L44" s="185"/>
      <c r="M44" s="185"/>
      <c r="N44" s="185"/>
      <c r="O44" s="185"/>
      <c r="P44" s="185"/>
      <c r="Q44" s="185"/>
      <c r="R44" s="185"/>
      <c r="S44" s="185"/>
      <c r="T44" s="40"/>
      <c r="U44" s="184">
        <v>97</v>
      </c>
      <c r="V44" s="184"/>
      <c r="W44" s="184"/>
      <c r="X44" s="185"/>
      <c r="Y44" s="185"/>
      <c r="Z44" s="185"/>
      <c r="AA44" s="185"/>
      <c r="AB44" s="185"/>
      <c r="AC44" s="185"/>
      <c r="AD44" s="185"/>
      <c r="AE44" s="185"/>
      <c r="AF44" s="185"/>
      <c r="AG44" s="185"/>
      <c r="AH44" s="185"/>
      <c r="AI44" s="185"/>
      <c r="AJ44" s="186"/>
      <c r="AK44" s="186"/>
      <c r="AL44" s="186"/>
      <c r="AM44" s="186"/>
    </row>
    <row r="45" spans="1:39" ht="12" customHeight="1">
      <c r="A45" s="184">
        <v>34</v>
      </c>
      <c r="B45" s="184"/>
      <c r="C45" s="184"/>
      <c r="D45" s="184"/>
      <c r="E45" s="185"/>
      <c r="F45" s="185"/>
      <c r="G45" s="185"/>
      <c r="H45" s="185"/>
      <c r="I45" s="185"/>
      <c r="J45" s="185"/>
      <c r="K45" s="185"/>
      <c r="L45" s="185"/>
      <c r="M45" s="185"/>
      <c r="N45" s="185"/>
      <c r="O45" s="185"/>
      <c r="P45" s="185"/>
      <c r="Q45" s="185"/>
      <c r="R45" s="185"/>
      <c r="S45" s="185"/>
      <c r="T45" s="40"/>
      <c r="U45" s="184">
        <v>98</v>
      </c>
      <c r="V45" s="184"/>
      <c r="W45" s="184"/>
      <c r="X45" s="185"/>
      <c r="Y45" s="185"/>
      <c r="Z45" s="185"/>
      <c r="AA45" s="185"/>
      <c r="AB45" s="185"/>
      <c r="AC45" s="185"/>
      <c r="AD45" s="185"/>
      <c r="AE45" s="185"/>
      <c r="AF45" s="185"/>
      <c r="AG45" s="185"/>
      <c r="AH45" s="185"/>
      <c r="AI45" s="185"/>
      <c r="AJ45" s="186"/>
      <c r="AK45" s="186"/>
      <c r="AL45" s="186"/>
      <c r="AM45" s="186"/>
    </row>
    <row r="46" spans="1:39" ht="12" customHeight="1">
      <c r="A46" s="184">
        <v>35</v>
      </c>
      <c r="B46" s="184"/>
      <c r="C46" s="184"/>
      <c r="D46" s="184"/>
      <c r="E46" s="185"/>
      <c r="F46" s="185"/>
      <c r="G46" s="185"/>
      <c r="H46" s="185"/>
      <c r="I46" s="185"/>
      <c r="J46" s="185"/>
      <c r="K46" s="185"/>
      <c r="L46" s="185"/>
      <c r="M46" s="185"/>
      <c r="N46" s="185"/>
      <c r="O46" s="185"/>
      <c r="P46" s="185"/>
      <c r="Q46" s="185"/>
      <c r="R46" s="185"/>
      <c r="S46" s="185"/>
      <c r="T46" s="40"/>
      <c r="U46" s="184">
        <v>99</v>
      </c>
      <c r="V46" s="184"/>
      <c r="W46" s="184"/>
      <c r="X46" s="185"/>
      <c r="Y46" s="185"/>
      <c r="Z46" s="185"/>
      <c r="AA46" s="185"/>
      <c r="AB46" s="185"/>
      <c r="AC46" s="185"/>
      <c r="AD46" s="185"/>
      <c r="AE46" s="185"/>
      <c r="AF46" s="185"/>
      <c r="AG46" s="185"/>
      <c r="AH46" s="185"/>
      <c r="AI46" s="185"/>
      <c r="AJ46" s="186"/>
      <c r="AK46" s="186"/>
      <c r="AL46" s="186"/>
      <c r="AM46" s="186"/>
    </row>
    <row r="47" spans="1:39" ht="12" customHeight="1">
      <c r="A47" s="184">
        <v>36</v>
      </c>
      <c r="B47" s="184"/>
      <c r="C47" s="184"/>
      <c r="D47" s="184"/>
      <c r="E47" s="185"/>
      <c r="F47" s="185"/>
      <c r="G47" s="185"/>
      <c r="H47" s="185"/>
      <c r="I47" s="185"/>
      <c r="J47" s="185"/>
      <c r="K47" s="185"/>
      <c r="L47" s="185"/>
      <c r="M47" s="185"/>
      <c r="N47" s="185"/>
      <c r="O47" s="185"/>
      <c r="P47" s="185"/>
      <c r="Q47" s="185"/>
      <c r="R47" s="185"/>
      <c r="S47" s="185"/>
      <c r="T47" s="40"/>
      <c r="U47" s="184">
        <v>100</v>
      </c>
      <c r="V47" s="184"/>
      <c r="W47" s="184"/>
      <c r="X47" s="185"/>
      <c r="Y47" s="185"/>
      <c r="Z47" s="185"/>
      <c r="AA47" s="185"/>
      <c r="AB47" s="185"/>
      <c r="AC47" s="185"/>
      <c r="AD47" s="185"/>
      <c r="AE47" s="185"/>
      <c r="AF47" s="185"/>
      <c r="AG47" s="185"/>
      <c r="AH47" s="185"/>
      <c r="AI47" s="185"/>
      <c r="AJ47" s="186"/>
      <c r="AK47" s="186"/>
      <c r="AL47" s="186"/>
      <c r="AM47" s="186"/>
    </row>
    <row r="48" spans="1:39" ht="12" customHeight="1">
      <c r="A48" s="184">
        <v>37</v>
      </c>
      <c r="B48" s="184"/>
      <c r="C48" s="184"/>
      <c r="D48" s="184"/>
      <c r="E48" s="185"/>
      <c r="F48" s="185"/>
      <c r="G48" s="185"/>
      <c r="H48" s="185"/>
      <c r="I48" s="185"/>
      <c r="J48" s="185"/>
      <c r="K48" s="185"/>
      <c r="L48" s="185"/>
      <c r="M48" s="185"/>
      <c r="N48" s="185"/>
      <c r="O48" s="185"/>
      <c r="P48" s="185"/>
      <c r="Q48" s="185"/>
      <c r="R48" s="185"/>
      <c r="S48" s="185"/>
      <c r="T48" s="40"/>
      <c r="U48" s="184">
        <v>101</v>
      </c>
      <c r="V48" s="184"/>
      <c r="W48" s="184"/>
      <c r="X48" s="185"/>
      <c r="Y48" s="185"/>
      <c r="Z48" s="185"/>
      <c r="AA48" s="185"/>
      <c r="AB48" s="185"/>
      <c r="AC48" s="185"/>
      <c r="AD48" s="185"/>
      <c r="AE48" s="185"/>
      <c r="AF48" s="185"/>
      <c r="AG48" s="185"/>
      <c r="AH48" s="185"/>
      <c r="AI48" s="185"/>
      <c r="AJ48" s="186"/>
      <c r="AK48" s="186"/>
      <c r="AL48" s="186"/>
      <c r="AM48" s="186"/>
    </row>
    <row r="49" spans="1:39" ht="12" customHeight="1">
      <c r="A49" s="184">
        <v>38</v>
      </c>
      <c r="B49" s="184"/>
      <c r="C49" s="184"/>
      <c r="D49" s="184"/>
      <c r="E49" s="185"/>
      <c r="F49" s="185"/>
      <c r="G49" s="185"/>
      <c r="H49" s="185"/>
      <c r="I49" s="185"/>
      <c r="J49" s="185"/>
      <c r="K49" s="185"/>
      <c r="L49" s="185"/>
      <c r="M49" s="185"/>
      <c r="N49" s="185"/>
      <c r="O49" s="185"/>
      <c r="P49" s="185"/>
      <c r="Q49" s="185"/>
      <c r="R49" s="185"/>
      <c r="S49" s="185"/>
      <c r="T49" s="40"/>
      <c r="U49" s="184">
        <v>102</v>
      </c>
      <c r="V49" s="184"/>
      <c r="W49" s="184"/>
      <c r="X49" s="185"/>
      <c r="Y49" s="185"/>
      <c r="Z49" s="185"/>
      <c r="AA49" s="185"/>
      <c r="AB49" s="185"/>
      <c r="AC49" s="185"/>
      <c r="AD49" s="185"/>
      <c r="AE49" s="185"/>
      <c r="AF49" s="185"/>
      <c r="AG49" s="185"/>
      <c r="AH49" s="185"/>
      <c r="AI49" s="185"/>
      <c r="AJ49" s="186"/>
      <c r="AK49" s="186"/>
      <c r="AL49" s="186"/>
      <c r="AM49" s="186"/>
    </row>
    <row r="50" spans="1:39" ht="12" customHeight="1">
      <c r="A50" s="184">
        <v>39</v>
      </c>
      <c r="B50" s="184"/>
      <c r="C50" s="184"/>
      <c r="D50" s="184"/>
      <c r="E50" s="185"/>
      <c r="F50" s="185"/>
      <c r="G50" s="185"/>
      <c r="H50" s="185"/>
      <c r="I50" s="185"/>
      <c r="J50" s="185"/>
      <c r="K50" s="185"/>
      <c r="L50" s="185"/>
      <c r="M50" s="185"/>
      <c r="N50" s="185"/>
      <c r="O50" s="185"/>
      <c r="P50" s="185"/>
      <c r="Q50" s="185"/>
      <c r="R50" s="185"/>
      <c r="S50" s="185"/>
      <c r="T50" s="40"/>
      <c r="U50" s="184">
        <v>103</v>
      </c>
      <c r="V50" s="184"/>
      <c r="W50" s="184"/>
      <c r="X50" s="185"/>
      <c r="Y50" s="185"/>
      <c r="Z50" s="185"/>
      <c r="AA50" s="185"/>
      <c r="AB50" s="185"/>
      <c r="AC50" s="185"/>
      <c r="AD50" s="185"/>
      <c r="AE50" s="185"/>
      <c r="AF50" s="185"/>
      <c r="AG50" s="185"/>
      <c r="AH50" s="185"/>
      <c r="AI50" s="185"/>
      <c r="AJ50" s="186"/>
      <c r="AK50" s="186"/>
      <c r="AL50" s="186"/>
      <c r="AM50" s="186"/>
    </row>
    <row r="51" spans="1:39" ht="12" customHeight="1">
      <c r="A51" s="184">
        <v>40</v>
      </c>
      <c r="B51" s="184"/>
      <c r="C51" s="184"/>
      <c r="D51" s="184"/>
      <c r="E51" s="185"/>
      <c r="F51" s="185"/>
      <c r="G51" s="185"/>
      <c r="H51" s="185"/>
      <c r="I51" s="185"/>
      <c r="J51" s="185"/>
      <c r="K51" s="185"/>
      <c r="L51" s="185"/>
      <c r="M51" s="185"/>
      <c r="N51" s="185"/>
      <c r="O51" s="185"/>
      <c r="P51" s="185"/>
      <c r="Q51" s="185"/>
      <c r="R51" s="185"/>
      <c r="S51" s="185"/>
      <c r="T51" s="40"/>
      <c r="U51" s="184">
        <v>104</v>
      </c>
      <c r="V51" s="184"/>
      <c r="W51" s="184"/>
      <c r="X51" s="185"/>
      <c r="Y51" s="185"/>
      <c r="Z51" s="185"/>
      <c r="AA51" s="185"/>
      <c r="AB51" s="185"/>
      <c r="AC51" s="185"/>
      <c r="AD51" s="185"/>
      <c r="AE51" s="185"/>
      <c r="AF51" s="185"/>
      <c r="AG51" s="185"/>
      <c r="AH51" s="185"/>
      <c r="AI51" s="185"/>
      <c r="AJ51" s="186"/>
      <c r="AK51" s="186"/>
      <c r="AL51" s="186"/>
      <c r="AM51" s="186"/>
    </row>
    <row r="52" spans="1:39" ht="12" customHeight="1">
      <c r="A52" s="184">
        <v>41</v>
      </c>
      <c r="B52" s="184"/>
      <c r="C52" s="184"/>
      <c r="D52" s="184"/>
      <c r="E52" s="185"/>
      <c r="F52" s="185"/>
      <c r="G52" s="185"/>
      <c r="H52" s="185"/>
      <c r="I52" s="185"/>
      <c r="J52" s="185"/>
      <c r="K52" s="185"/>
      <c r="L52" s="185"/>
      <c r="M52" s="185"/>
      <c r="N52" s="185"/>
      <c r="O52" s="185"/>
      <c r="P52" s="185"/>
      <c r="Q52" s="185"/>
      <c r="R52" s="185"/>
      <c r="S52" s="185"/>
      <c r="T52" s="40"/>
      <c r="U52" s="184">
        <v>105</v>
      </c>
      <c r="V52" s="184"/>
      <c r="W52" s="184"/>
      <c r="X52" s="185"/>
      <c r="Y52" s="185"/>
      <c r="Z52" s="185"/>
      <c r="AA52" s="185"/>
      <c r="AB52" s="185"/>
      <c r="AC52" s="185"/>
      <c r="AD52" s="185"/>
      <c r="AE52" s="185"/>
      <c r="AF52" s="185"/>
      <c r="AG52" s="185"/>
      <c r="AH52" s="185"/>
      <c r="AI52" s="185"/>
      <c r="AJ52" s="186"/>
      <c r="AK52" s="186"/>
      <c r="AL52" s="186"/>
      <c r="AM52" s="186"/>
    </row>
    <row r="53" spans="1:39" ht="12" customHeight="1">
      <c r="A53" s="184">
        <v>42</v>
      </c>
      <c r="B53" s="184"/>
      <c r="C53" s="184"/>
      <c r="D53" s="184"/>
      <c r="E53" s="185"/>
      <c r="F53" s="185"/>
      <c r="G53" s="185"/>
      <c r="H53" s="185"/>
      <c r="I53" s="185"/>
      <c r="J53" s="185"/>
      <c r="K53" s="185"/>
      <c r="L53" s="185"/>
      <c r="M53" s="185"/>
      <c r="N53" s="185"/>
      <c r="O53" s="185"/>
      <c r="P53" s="185"/>
      <c r="Q53" s="185"/>
      <c r="R53" s="185"/>
      <c r="S53" s="185"/>
      <c r="T53" s="40"/>
      <c r="U53" s="184">
        <v>106</v>
      </c>
      <c r="V53" s="184"/>
      <c r="W53" s="184"/>
      <c r="X53" s="185"/>
      <c r="Y53" s="185"/>
      <c r="Z53" s="185"/>
      <c r="AA53" s="185"/>
      <c r="AB53" s="185"/>
      <c r="AC53" s="185"/>
      <c r="AD53" s="185"/>
      <c r="AE53" s="185"/>
      <c r="AF53" s="185"/>
      <c r="AG53" s="185"/>
      <c r="AH53" s="185"/>
      <c r="AI53" s="185"/>
      <c r="AJ53" s="186"/>
      <c r="AK53" s="186"/>
      <c r="AL53" s="186"/>
      <c r="AM53" s="186"/>
    </row>
    <row r="54" spans="1:39" ht="12" customHeight="1">
      <c r="A54" s="184">
        <v>43</v>
      </c>
      <c r="B54" s="184"/>
      <c r="C54" s="184"/>
      <c r="D54" s="184"/>
      <c r="E54" s="185"/>
      <c r="F54" s="185"/>
      <c r="G54" s="185"/>
      <c r="H54" s="185"/>
      <c r="I54" s="185"/>
      <c r="J54" s="185"/>
      <c r="K54" s="185"/>
      <c r="L54" s="185"/>
      <c r="M54" s="185"/>
      <c r="N54" s="185"/>
      <c r="O54" s="185"/>
      <c r="P54" s="185"/>
      <c r="Q54" s="185"/>
      <c r="R54" s="185"/>
      <c r="S54" s="185"/>
      <c r="T54" s="40"/>
      <c r="U54" s="184">
        <v>107</v>
      </c>
      <c r="V54" s="184"/>
      <c r="W54" s="184"/>
      <c r="X54" s="185"/>
      <c r="Y54" s="185"/>
      <c r="Z54" s="185"/>
      <c r="AA54" s="185"/>
      <c r="AB54" s="185"/>
      <c r="AC54" s="185"/>
      <c r="AD54" s="185"/>
      <c r="AE54" s="185"/>
      <c r="AF54" s="185"/>
      <c r="AG54" s="185"/>
      <c r="AH54" s="185"/>
      <c r="AI54" s="185"/>
      <c r="AJ54" s="186"/>
      <c r="AK54" s="186"/>
      <c r="AL54" s="186"/>
      <c r="AM54" s="186"/>
    </row>
    <row r="55" spans="1:39" ht="12" customHeight="1">
      <c r="A55" s="184">
        <v>44</v>
      </c>
      <c r="B55" s="184"/>
      <c r="C55" s="184"/>
      <c r="D55" s="184"/>
      <c r="E55" s="185"/>
      <c r="F55" s="185"/>
      <c r="G55" s="185"/>
      <c r="H55" s="185"/>
      <c r="I55" s="185"/>
      <c r="J55" s="185"/>
      <c r="K55" s="185"/>
      <c r="L55" s="185"/>
      <c r="M55" s="185"/>
      <c r="N55" s="185"/>
      <c r="O55" s="185"/>
      <c r="P55" s="185"/>
      <c r="Q55" s="185"/>
      <c r="R55" s="185"/>
      <c r="S55" s="185"/>
      <c r="T55" s="40"/>
      <c r="U55" s="184">
        <v>108</v>
      </c>
      <c r="V55" s="184"/>
      <c r="W55" s="184"/>
      <c r="X55" s="185"/>
      <c r="Y55" s="185"/>
      <c r="Z55" s="185"/>
      <c r="AA55" s="185"/>
      <c r="AB55" s="185"/>
      <c r="AC55" s="185"/>
      <c r="AD55" s="185"/>
      <c r="AE55" s="185"/>
      <c r="AF55" s="185"/>
      <c r="AG55" s="185"/>
      <c r="AH55" s="185"/>
      <c r="AI55" s="185"/>
      <c r="AJ55" s="186"/>
      <c r="AK55" s="186"/>
      <c r="AL55" s="186"/>
      <c r="AM55" s="186"/>
    </row>
    <row r="56" spans="1:39" ht="12" customHeight="1">
      <c r="A56" s="184">
        <v>45</v>
      </c>
      <c r="B56" s="184"/>
      <c r="C56" s="184"/>
      <c r="D56" s="184"/>
      <c r="E56" s="185"/>
      <c r="F56" s="185"/>
      <c r="G56" s="185"/>
      <c r="H56" s="185"/>
      <c r="I56" s="185"/>
      <c r="J56" s="185"/>
      <c r="K56" s="185"/>
      <c r="L56" s="185"/>
      <c r="M56" s="185"/>
      <c r="N56" s="185"/>
      <c r="O56" s="185"/>
      <c r="P56" s="185"/>
      <c r="Q56" s="185"/>
      <c r="R56" s="185"/>
      <c r="S56" s="185"/>
      <c r="T56" s="40"/>
      <c r="U56" s="184">
        <v>109</v>
      </c>
      <c r="V56" s="184"/>
      <c r="W56" s="184"/>
      <c r="X56" s="185"/>
      <c r="Y56" s="185"/>
      <c r="Z56" s="185"/>
      <c r="AA56" s="185"/>
      <c r="AB56" s="185"/>
      <c r="AC56" s="185"/>
      <c r="AD56" s="185"/>
      <c r="AE56" s="185"/>
      <c r="AF56" s="185"/>
      <c r="AG56" s="185"/>
      <c r="AH56" s="185"/>
      <c r="AI56" s="185"/>
      <c r="AJ56" s="186"/>
      <c r="AK56" s="186"/>
      <c r="AL56" s="186"/>
      <c r="AM56" s="186"/>
    </row>
    <row r="57" spans="1:39" ht="12" customHeight="1">
      <c r="A57" s="184">
        <v>46</v>
      </c>
      <c r="B57" s="184"/>
      <c r="C57" s="184"/>
      <c r="D57" s="184"/>
      <c r="E57" s="185"/>
      <c r="F57" s="185"/>
      <c r="G57" s="185"/>
      <c r="H57" s="185"/>
      <c r="I57" s="185"/>
      <c r="J57" s="185"/>
      <c r="K57" s="185"/>
      <c r="L57" s="185"/>
      <c r="M57" s="185"/>
      <c r="N57" s="185"/>
      <c r="O57" s="185"/>
      <c r="P57" s="185"/>
      <c r="Q57" s="185"/>
      <c r="R57" s="185"/>
      <c r="S57" s="185"/>
      <c r="T57" s="40"/>
      <c r="U57" s="184">
        <v>110</v>
      </c>
      <c r="V57" s="184"/>
      <c r="W57" s="184"/>
      <c r="X57" s="185"/>
      <c r="Y57" s="185"/>
      <c r="Z57" s="185"/>
      <c r="AA57" s="185"/>
      <c r="AB57" s="185"/>
      <c r="AC57" s="185"/>
      <c r="AD57" s="185"/>
      <c r="AE57" s="185"/>
      <c r="AF57" s="185"/>
      <c r="AG57" s="185"/>
      <c r="AH57" s="185"/>
      <c r="AI57" s="185"/>
      <c r="AJ57" s="186"/>
      <c r="AK57" s="186"/>
      <c r="AL57" s="186"/>
      <c r="AM57" s="186"/>
    </row>
    <row r="58" spans="1:39" ht="12" customHeight="1">
      <c r="A58" s="184">
        <v>47</v>
      </c>
      <c r="B58" s="184"/>
      <c r="C58" s="184"/>
      <c r="D58" s="184"/>
      <c r="E58" s="185"/>
      <c r="F58" s="185"/>
      <c r="G58" s="185"/>
      <c r="H58" s="185"/>
      <c r="I58" s="185"/>
      <c r="J58" s="185"/>
      <c r="K58" s="185"/>
      <c r="L58" s="185"/>
      <c r="M58" s="185"/>
      <c r="N58" s="185"/>
      <c r="O58" s="185"/>
      <c r="P58" s="185"/>
      <c r="Q58" s="185"/>
      <c r="R58" s="185"/>
      <c r="S58" s="185"/>
      <c r="T58" s="40"/>
      <c r="U58" s="184">
        <v>111</v>
      </c>
      <c r="V58" s="184"/>
      <c r="W58" s="184"/>
      <c r="X58" s="185"/>
      <c r="Y58" s="185"/>
      <c r="Z58" s="185"/>
      <c r="AA58" s="185"/>
      <c r="AB58" s="185"/>
      <c r="AC58" s="185"/>
      <c r="AD58" s="185"/>
      <c r="AE58" s="185"/>
      <c r="AF58" s="185"/>
      <c r="AG58" s="185"/>
      <c r="AH58" s="185"/>
      <c r="AI58" s="185"/>
      <c r="AJ58" s="186"/>
      <c r="AK58" s="186"/>
      <c r="AL58" s="186"/>
      <c r="AM58" s="186"/>
    </row>
    <row r="59" spans="1:39" ht="12" customHeight="1">
      <c r="A59" s="184">
        <v>48</v>
      </c>
      <c r="B59" s="184"/>
      <c r="C59" s="184"/>
      <c r="D59" s="184"/>
      <c r="E59" s="185"/>
      <c r="F59" s="185"/>
      <c r="G59" s="185"/>
      <c r="H59" s="185"/>
      <c r="I59" s="185"/>
      <c r="J59" s="185"/>
      <c r="K59" s="185"/>
      <c r="L59" s="185"/>
      <c r="M59" s="185"/>
      <c r="N59" s="185"/>
      <c r="O59" s="185"/>
      <c r="P59" s="185"/>
      <c r="Q59" s="185"/>
      <c r="R59" s="185"/>
      <c r="S59" s="185"/>
      <c r="T59" s="40"/>
      <c r="U59" s="184">
        <v>112</v>
      </c>
      <c r="V59" s="184"/>
      <c r="W59" s="184"/>
      <c r="X59" s="185"/>
      <c r="Y59" s="185"/>
      <c r="Z59" s="185"/>
      <c r="AA59" s="185"/>
      <c r="AB59" s="185"/>
      <c r="AC59" s="185"/>
      <c r="AD59" s="185"/>
      <c r="AE59" s="185"/>
      <c r="AF59" s="185"/>
      <c r="AG59" s="185"/>
      <c r="AH59" s="185"/>
      <c r="AI59" s="185"/>
      <c r="AJ59" s="186"/>
      <c r="AK59" s="186"/>
      <c r="AL59" s="186"/>
      <c r="AM59" s="186"/>
    </row>
    <row r="60" spans="1:39" ht="12" customHeight="1">
      <c r="A60" s="184">
        <v>49</v>
      </c>
      <c r="B60" s="184"/>
      <c r="C60" s="184"/>
      <c r="D60" s="184"/>
      <c r="E60" s="185"/>
      <c r="F60" s="185"/>
      <c r="G60" s="185"/>
      <c r="H60" s="185"/>
      <c r="I60" s="185"/>
      <c r="J60" s="185"/>
      <c r="K60" s="185"/>
      <c r="L60" s="185"/>
      <c r="M60" s="185"/>
      <c r="N60" s="185"/>
      <c r="O60" s="185"/>
      <c r="P60" s="185"/>
      <c r="Q60" s="185"/>
      <c r="R60" s="185"/>
      <c r="S60" s="185"/>
      <c r="T60" s="40"/>
      <c r="U60" s="184">
        <v>113</v>
      </c>
      <c r="V60" s="184"/>
      <c r="W60" s="184"/>
      <c r="X60" s="185"/>
      <c r="Y60" s="185"/>
      <c r="Z60" s="185"/>
      <c r="AA60" s="185"/>
      <c r="AB60" s="185"/>
      <c r="AC60" s="185"/>
      <c r="AD60" s="185"/>
      <c r="AE60" s="185"/>
      <c r="AF60" s="185"/>
      <c r="AG60" s="185"/>
      <c r="AH60" s="185"/>
      <c r="AI60" s="185"/>
      <c r="AJ60" s="186"/>
      <c r="AK60" s="186"/>
      <c r="AL60" s="186"/>
      <c r="AM60" s="186"/>
    </row>
    <row r="61" spans="1:39" ht="12" customHeight="1">
      <c r="A61" s="184">
        <v>50</v>
      </c>
      <c r="B61" s="184"/>
      <c r="C61" s="184"/>
      <c r="D61" s="184"/>
      <c r="E61" s="185"/>
      <c r="F61" s="185"/>
      <c r="G61" s="185"/>
      <c r="H61" s="185"/>
      <c r="I61" s="185"/>
      <c r="J61" s="185"/>
      <c r="K61" s="185"/>
      <c r="L61" s="185"/>
      <c r="M61" s="185"/>
      <c r="N61" s="185"/>
      <c r="O61" s="185"/>
      <c r="P61" s="185"/>
      <c r="Q61" s="185"/>
      <c r="R61" s="185"/>
      <c r="S61" s="185"/>
      <c r="T61" s="40"/>
      <c r="U61" s="184">
        <v>114</v>
      </c>
      <c r="V61" s="184"/>
      <c r="W61" s="184"/>
      <c r="X61" s="185"/>
      <c r="Y61" s="185"/>
      <c r="Z61" s="185"/>
      <c r="AA61" s="185"/>
      <c r="AB61" s="185"/>
      <c r="AC61" s="185"/>
      <c r="AD61" s="185"/>
      <c r="AE61" s="185"/>
      <c r="AF61" s="185"/>
      <c r="AG61" s="185"/>
      <c r="AH61" s="185"/>
      <c r="AI61" s="185"/>
      <c r="AJ61" s="186"/>
      <c r="AK61" s="186"/>
      <c r="AL61" s="186"/>
      <c r="AM61" s="186"/>
    </row>
    <row r="62" spans="1:39" ht="12" customHeight="1">
      <c r="A62" s="184">
        <v>51</v>
      </c>
      <c r="B62" s="184"/>
      <c r="C62" s="184"/>
      <c r="D62" s="184"/>
      <c r="E62" s="185"/>
      <c r="F62" s="185"/>
      <c r="G62" s="185"/>
      <c r="H62" s="185"/>
      <c r="I62" s="185"/>
      <c r="J62" s="185"/>
      <c r="K62" s="185"/>
      <c r="L62" s="185"/>
      <c r="M62" s="185"/>
      <c r="N62" s="185"/>
      <c r="O62" s="185"/>
      <c r="P62" s="185"/>
      <c r="Q62" s="185"/>
      <c r="R62" s="185"/>
      <c r="S62" s="185"/>
      <c r="T62" s="40"/>
      <c r="U62" s="184">
        <v>115</v>
      </c>
      <c r="V62" s="184"/>
      <c r="W62" s="184"/>
      <c r="X62" s="185"/>
      <c r="Y62" s="185"/>
      <c r="Z62" s="185"/>
      <c r="AA62" s="185"/>
      <c r="AB62" s="185"/>
      <c r="AC62" s="185"/>
      <c r="AD62" s="185"/>
      <c r="AE62" s="185"/>
      <c r="AF62" s="185"/>
      <c r="AG62" s="185"/>
      <c r="AH62" s="185"/>
      <c r="AI62" s="185"/>
      <c r="AJ62" s="186"/>
      <c r="AK62" s="186"/>
      <c r="AL62" s="186"/>
      <c r="AM62" s="186"/>
    </row>
    <row r="63" spans="1:39" ht="12" customHeight="1">
      <c r="A63" s="184">
        <v>52</v>
      </c>
      <c r="B63" s="184"/>
      <c r="C63" s="184"/>
      <c r="D63" s="184"/>
      <c r="E63" s="185"/>
      <c r="F63" s="185"/>
      <c r="G63" s="185"/>
      <c r="H63" s="185"/>
      <c r="I63" s="185"/>
      <c r="J63" s="185"/>
      <c r="K63" s="185"/>
      <c r="L63" s="185"/>
      <c r="M63" s="185"/>
      <c r="N63" s="185"/>
      <c r="O63" s="185"/>
      <c r="P63" s="185"/>
      <c r="Q63" s="185"/>
      <c r="R63" s="185"/>
      <c r="S63" s="185"/>
      <c r="T63" s="40"/>
      <c r="U63" s="184">
        <v>116</v>
      </c>
      <c r="V63" s="184"/>
      <c r="W63" s="184"/>
      <c r="X63" s="185"/>
      <c r="Y63" s="185"/>
      <c r="Z63" s="185"/>
      <c r="AA63" s="185"/>
      <c r="AB63" s="185"/>
      <c r="AC63" s="185"/>
      <c r="AD63" s="185"/>
      <c r="AE63" s="185"/>
      <c r="AF63" s="185"/>
      <c r="AG63" s="185"/>
      <c r="AH63" s="185"/>
      <c r="AI63" s="185"/>
      <c r="AJ63" s="186"/>
      <c r="AK63" s="186"/>
      <c r="AL63" s="186"/>
      <c r="AM63" s="186"/>
    </row>
    <row r="64" spans="1:39" ht="12" customHeight="1">
      <c r="A64" s="184">
        <v>53</v>
      </c>
      <c r="B64" s="184"/>
      <c r="C64" s="184"/>
      <c r="D64" s="184"/>
      <c r="E64" s="185"/>
      <c r="F64" s="185"/>
      <c r="G64" s="185"/>
      <c r="H64" s="185"/>
      <c r="I64" s="185"/>
      <c r="J64" s="185"/>
      <c r="K64" s="185"/>
      <c r="L64" s="185"/>
      <c r="M64" s="185"/>
      <c r="N64" s="185"/>
      <c r="O64" s="185"/>
      <c r="P64" s="185"/>
      <c r="Q64" s="185"/>
      <c r="R64" s="185"/>
      <c r="S64" s="185"/>
      <c r="T64" s="40"/>
      <c r="U64" s="184">
        <v>117</v>
      </c>
      <c r="V64" s="184"/>
      <c r="W64" s="184"/>
      <c r="X64" s="185"/>
      <c r="Y64" s="185"/>
      <c r="Z64" s="185"/>
      <c r="AA64" s="185"/>
      <c r="AB64" s="185"/>
      <c r="AC64" s="185"/>
      <c r="AD64" s="185"/>
      <c r="AE64" s="185"/>
      <c r="AF64" s="185"/>
      <c r="AG64" s="185"/>
      <c r="AH64" s="185"/>
      <c r="AI64" s="185"/>
      <c r="AJ64" s="186"/>
      <c r="AK64" s="186"/>
      <c r="AL64" s="186"/>
      <c r="AM64" s="186"/>
    </row>
    <row r="65" spans="1:39" ht="12" customHeight="1">
      <c r="A65" s="184">
        <v>54</v>
      </c>
      <c r="B65" s="184"/>
      <c r="C65" s="184"/>
      <c r="D65" s="184"/>
      <c r="E65" s="185"/>
      <c r="F65" s="185"/>
      <c r="G65" s="185"/>
      <c r="H65" s="185"/>
      <c r="I65" s="185"/>
      <c r="J65" s="185"/>
      <c r="K65" s="185"/>
      <c r="L65" s="185"/>
      <c r="M65" s="185"/>
      <c r="N65" s="185"/>
      <c r="O65" s="185"/>
      <c r="P65" s="185"/>
      <c r="Q65" s="185"/>
      <c r="R65" s="185"/>
      <c r="S65" s="185"/>
      <c r="T65" s="40"/>
      <c r="U65" s="184">
        <v>118</v>
      </c>
      <c r="V65" s="184"/>
      <c r="W65" s="184"/>
      <c r="X65" s="185"/>
      <c r="Y65" s="185"/>
      <c r="Z65" s="185"/>
      <c r="AA65" s="185"/>
      <c r="AB65" s="185"/>
      <c r="AC65" s="185"/>
      <c r="AD65" s="185"/>
      <c r="AE65" s="185"/>
      <c r="AF65" s="185"/>
      <c r="AG65" s="185"/>
      <c r="AH65" s="185"/>
      <c r="AI65" s="185"/>
      <c r="AJ65" s="186"/>
      <c r="AK65" s="186"/>
      <c r="AL65" s="186"/>
      <c r="AM65" s="186"/>
    </row>
    <row r="66" spans="1:39" ht="12" customHeight="1">
      <c r="A66" s="184">
        <v>55</v>
      </c>
      <c r="B66" s="184"/>
      <c r="C66" s="184"/>
      <c r="D66" s="184"/>
      <c r="E66" s="185"/>
      <c r="F66" s="185"/>
      <c r="G66" s="185"/>
      <c r="H66" s="185"/>
      <c r="I66" s="185"/>
      <c r="J66" s="185"/>
      <c r="K66" s="185"/>
      <c r="L66" s="185"/>
      <c r="M66" s="185"/>
      <c r="N66" s="185"/>
      <c r="O66" s="185"/>
      <c r="P66" s="185"/>
      <c r="Q66" s="185"/>
      <c r="R66" s="185"/>
      <c r="S66" s="185"/>
      <c r="T66" s="40"/>
      <c r="U66" s="184">
        <v>119</v>
      </c>
      <c r="V66" s="184"/>
      <c r="W66" s="184"/>
      <c r="X66" s="185"/>
      <c r="Y66" s="185"/>
      <c r="Z66" s="185"/>
      <c r="AA66" s="185"/>
      <c r="AB66" s="185"/>
      <c r="AC66" s="185"/>
      <c r="AD66" s="185"/>
      <c r="AE66" s="185"/>
      <c r="AF66" s="185"/>
      <c r="AG66" s="185"/>
      <c r="AH66" s="185"/>
      <c r="AI66" s="185"/>
      <c r="AJ66" s="186"/>
      <c r="AK66" s="186"/>
      <c r="AL66" s="186"/>
      <c r="AM66" s="186"/>
    </row>
    <row r="67" spans="1:39" ht="12" customHeight="1">
      <c r="A67" s="184">
        <v>56</v>
      </c>
      <c r="B67" s="184"/>
      <c r="C67" s="184"/>
      <c r="D67" s="184"/>
      <c r="E67" s="185"/>
      <c r="F67" s="185"/>
      <c r="G67" s="185"/>
      <c r="H67" s="185"/>
      <c r="I67" s="185"/>
      <c r="J67" s="185"/>
      <c r="K67" s="185"/>
      <c r="L67" s="185"/>
      <c r="M67" s="185"/>
      <c r="N67" s="185"/>
      <c r="O67" s="185"/>
      <c r="P67" s="185"/>
      <c r="Q67" s="185"/>
      <c r="R67" s="185"/>
      <c r="S67" s="185"/>
      <c r="T67" s="40"/>
      <c r="U67" s="184">
        <v>120</v>
      </c>
      <c r="V67" s="184"/>
      <c r="W67" s="184"/>
      <c r="X67" s="185"/>
      <c r="Y67" s="185"/>
      <c r="Z67" s="185"/>
      <c r="AA67" s="185"/>
      <c r="AB67" s="185"/>
      <c r="AC67" s="185"/>
      <c r="AD67" s="185"/>
      <c r="AE67" s="185"/>
      <c r="AF67" s="185"/>
      <c r="AG67" s="185"/>
      <c r="AH67" s="185"/>
      <c r="AI67" s="185"/>
      <c r="AJ67" s="186"/>
      <c r="AK67" s="186"/>
      <c r="AL67" s="186"/>
      <c r="AM67" s="186"/>
    </row>
    <row r="68" spans="1:39" ht="12" customHeight="1">
      <c r="A68" s="184">
        <v>57</v>
      </c>
      <c r="B68" s="184"/>
      <c r="C68" s="184"/>
      <c r="D68" s="184"/>
      <c r="E68" s="185"/>
      <c r="F68" s="185"/>
      <c r="G68" s="185"/>
      <c r="H68" s="185"/>
      <c r="I68" s="185"/>
      <c r="J68" s="185"/>
      <c r="K68" s="185"/>
      <c r="L68" s="185"/>
      <c r="M68" s="185"/>
      <c r="N68" s="185"/>
      <c r="O68" s="185"/>
      <c r="P68" s="185"/>
      <c r="Q68" s="185"/>
      <c r="R68" s="185"/>
      <c r="S68" s="185"/>
      <c r="T68" s="40"/>
      <c r="U68" s="184">
        <v>121</v>
      </c>
      <c r="V68" s="184"/>
      <c r="W68" s="184"/>
      <c r="X68" s="185"/>
      <c r="Y68" s="185"/>
      <c r="Z68" s="185"/>
      <c r="AA68" s="185"/>
      <c r="AB68" s="185"/>
      <c r="AC68" s="185"/>
      <c r="AD68" s="185"/>
      <c r="AE68" s="185"/>
      <c r="AF68" s="185"/>
      <c r="AG68" s="185"/>
      <c r="AH68" s="185"/>
      <c r="AI68" s="185"/>
      <c r="AJ68" s="186"/>
      <c r="AK68" s="186"/>
      <c r="AL68" s="186"/>
      <c r="AM68" s="186"/>
    </row>
    <row r="69" spans="1:39" ht="12" customHeight="1">
      <c r="A69" s="184">
        <v>58</v>
      </c>
      <c r="B69" s="184"/>
      <c r="C69" s="184"/>
      <c r="D69" s="184"/>
      <c r="E69" s="185"/>
      <c r="F69" s="185"/>
      <c r="G69" s="185"/>
      <c r="H69" s="185"/>
      <c r="I69" s="185"/>
      <c r="J69" s="185"/>
      <c r="K69" s="185"/>
      <c r="L69" s="185"/>
      <c r="M69" s="185"/>
      <c r="N69" s="185"/>
      <c r="O69" s="185"/>
      <c r="P69" s="185"/>
      <c r="Q69" s="185"/>
      <c r="R69" s="185"/>
      <c r="S69" s="185"/>
      <c r="T69" s="40"/>
      <c r="U69" s="184">
        <v>122</v>
      </c>
      <c r="V69" s="184"/>
      <c r="W69" s="184"/>
      <c r="X69" s="185"/>
      <c r="Y69" s="185"/>
      <c r="Z69" s="185"/>
      <c r="AA69" s="185"/>
      <c r="AB69" s="185"/>
      <c r="AC69" s="185"/>
      <c r="AD69" s="185"/>
      <c r="AE69" s="185"/>
      <c r="AF69" s="185"/>
      <c r="AG69" s="185"/>
      <c r="AH69" s="185"/>
      <c r="AI69" s="185"/>
      <c r="AJ69" s="186"/>
      <c r="AK69" s="186"/>
      <c r="AL69" s="186"/>
      <c r="AM69" s="186"/>
    </row>
    <row r="70" spans="1:39" ht="12" customHeight="1">
      <c r="A70" s="184">
        <v>59</v>
      </c>
      <c r="B70" s="184"/>
      <c r="C70" s="184"/>
      <c r="D70" s="184"/>
      <c r="E70" s="185"/>
      <c r="F70" s="185"/>
      <c r="G70" s="185"/>
      <c r="H70" s="185"/>
      <c r="I70" s="185"/>
      <c r="J70" s="185"/>
      <c r="K70" s="185"/>
      <c r="L70" s="185"/>
      <c r="M70" s="185"/>
      <c r="N70" s="185"/>
      <c r="O70" s="185"/>
      <c r="P70" s="185"/>
      <c r="Q70" s="185"/>
      <c r="R70" s="185"/>
      <c r="S70" s="185"/>
      <c r="T70" s="40"/>
      <c r="U70" s="184">
        <v>123</v>
      </c>
      <c r="V70" s="184"/>
      <c r="W70" s="184"/>
      <c r="X70" s="185"/>
      <c r="Y70" s="185"/>
      <c r="Z70" s="185"/>
      <c r="AA70" s="185"/>
      <c r="AB70" s="185"/>
      <c r="AC70" s="185"/>
      <c r="AD70" s="185"/>
      <c r="AE70" s="185"/>
      <c r="AF70" s="185"/>
      <c r="AG70" s="185"/>
      <c r="AH70" s="185"/>
      <c r="AI70" s="185"/>
      <c r="AJ70" s="186"/>
      <c r="AK70" s="186"/>
      <c r="AL70" s="186"/>
      <c r="AM70" s="186"/>
    </row>
    <row r="71" spans="1:39" ht="12" customHeight="1">
      <c r="A71" s="184">
        <v>60</v>
      </c>
      <c r="B71" s="184"/>
      <c r="C71" s="184"/>
      <c r="D71" s="184"/>
      <c r="E71" s="185"/>
      <c r="F71" s="185"/>
      <c r="G71" s="185"/>
      <c r="H71" s="185"/>
      <c r="I71" s="185"/>
      <c r="J71" s="185"/>
      <c r="K71" s="185"/>
      <c r="L71" s="185"/>
      <c r="M71" s="185"/>
      <c r="N71" s="185"/>
      <c r="O71" s="185"/>
      <c r="P71" s="185"/>
      <c r="Q71" s="185"/>
      <c r="R71" s="185"/>
      <c r="S71" s="185"/>
      <c r="T71" s="40"/>
      <c r="U71" s="184">
        <v>124</v>
      </c>
      <c r="V71" s="184"/>
      <c r="W71" s="184"/>
      <c r="X71" s="185"/>
      <c r="Y71" s="185"/>
      <c r="Z71" s="185"/>
      <c r="AA71" s="185"/>
      <c r="AB71" s="185"/>
      <c r="AC71" s="185"/>
      <c r="AD71" s="185"/>
      <c r="AE71" s="185"/>
      <c r="AF71" s="185"/>
      <c r="AG71" s="185"/>
      <c r="AH71" s="185"/>
      <c r="AI71" s="185"/>
      <c r="AJ71" s="186"/>
      <c r="AK71" s="186"/>
      <c r="AL71" s="186"/>
      <c r="AM71" s="186"/>
    </row>
    <row r="72" spans="1:39" ht="12" customHeight="1">
      <c r="A72" s="184">
        <v>61</v>
      </c>
      <c r="B72" s="184"/>
      <c r="C72" s="184"/>
      <c r="D72" s="184"/>
      <c r="E72" s="185"/>
      <c r="F72" s="185"/>
      <c r="G72" s="185"/>
      <c r="H72" s="185"/>
      <c r="I72" s="185"/>
      <c r="J72" s="185"/>
      <c r="K72" s="185"/>
      <c r="L72" s="185"/>
      <c r="M72" s="185"/>
      <c r="N72" s="185"/>
      <c r="O72" s="185"/>
      <c r="P72" s="185"/>
      <c r="Q72" s="185"/>
      <c r="R72" s="185"/>
      <c r="S72" s="185"/>
      <c r="T72" s="40"/>
      <c r="U72" s="184">
        <v>125</v>
      </c>
      <c r="V72" s="184"/>
      <c r="W72" s="184"/>
      <c r="X72" s="185"/>
      <c r="Y72" s="185"/>
      <c r="Z72" s="185"/>
      <c r="AA72" s="185"/>
      <c r="AB72" s="185"/>
      <c r="AC72" s="185"/>
      <c r="AD72" s="185"/>
      <c r="AE72" s="185"/>
      <c r="AF72" s="185"/>
      <c r="AG72" s="185"/>
      <c r="AH72" s="185"/>
      <c r="AI72" s="185"/>
      <c r="AJ72" s="186"/>
      <c r="AK72" s="186"/>
      <c r="AL72" s="186"/>
      <c r="AM72" s="186"/>
    </row>
    <row r="73" spans="1:39" ht="12" customHeight="1">
      <c r="A73" s="184">
        <v>62</v>
      </c>
      <c r="B73" s="184"/>
      <c r="C73" s="184"/>
      <c r="D73" s="184"/>
      <c r="E73" s="185"/>
      <c r="F73" s="185"/>
      <c r="G73" s="185"/>
      <c r="H73" s="185"/>
      <c r="I73" s="185"/>
      <c r="J73" s="185"/>
      <c r="K73" s="185"/>
      <c r="L73" s="185"/>
      <c r="M73" s="185"/>
      <c r="N73" s="185"/>
      <c r="O73" s="185"/>
      <c r="P73" s="185"/>
      <c r="Q73" s="185"/>
      <c r="R73" s="185"/>
      <c r="S73" s="185"/>
      <c r="T73" s="40"/>
      <c r="U73" s="184">
        <v>126</v>
      </c>
      <c r="V73" s="184"/>
      <c r="W73" s="184"/>
      <c r="X73" s="185"/>
      <c r="Y73" s="185"/>
      <c r="Z73" s="185"/>
      <c r="AA73" s="185"/>
      <c r="AB73" s="185"/>
      <c r="AC73" s="185"/>
      <c r="AD73" s="185"/>
      <c r="AE73" s="185"/>
      <c r="AF73" s="185"/>
      <c r="AG73" s="185"/>
      <c r="AH73" s="185"/>
      <c r="AI73" s="185"/>
      <c r="AJ73" s="186"/>
      <c r="AK73" s="186"/>
      <c r="AL73" s="186"/>
      <c r="AM73" s="186"/>
    </row>
    <row r="74" spans="1:39" ht="12" customHeight="1">
      <c r="A74" s="184">
        <v>63</v>
      </c>
      <c r="B74" s="184"/>
      <c r="C74" s="184"/>
      <c r="D74" s="184"/>
      <c r="E74" s="185"/>
      <c r="F74" s="185"/>
      <c r="G74" s="185"/>
      <c r="H74" s="185"/>
      <c r="I74" s="185"/>
      <c r="J74" s="185"/>
      <c r="K74" s="185"/>
      <c r="L74" s="185"/>
      <c r="M74" s="185"/>
      <c r="N74" s="185"/>
      <c r="O74" s="185"/>
      <c r="P74" s="185"/>
      <c r="Q74" s="185"/>
      <c r="R74" s="185"/>
      <c r="S74" s="185"/>
      <c r="T74" s="40"/>
      <c r="U74" s="184">
        <v>127</v>
      </c>
      <c r="V74" s="184"/>
      <c r="W74" s="184"/>
      <c r="X74" s="185"/>
      <c r="Y74" s="185"/>
      <c r="Z74" s="185"/>
      <c r="AA74" s="185"/>
      <c r="AB74" s="185"/>
      <c r="AC74" s="185"/>
      <c r="AD74" s="185"/>
      <c r="AE74" s="185"/>
      <c r="AF74" s="185"/>
      <c r="AG74" s="185"/>
      <c r="AH74" s="185"/>
      <c r="AI74" s="185"/>
      <c r="AJ74" s="186"/>
      <c r="AK74" s="186"/>
      <c r="AL74" s="186"/>
      <c r="AM74" s="186"/>
    </row>
    <row r="75" spans="1:39" ht="12" customHeight="1">
      <c r="A75" s="184">
        <v>64</v>
      </c>
      <c r="B75" s="184"/>
      <c r="C75" s="184"/>
      <c r="D75" s="184"/>
      <c r="E75" s="185"/>
      <c r="F75" s="185"/>
      <c r="G75" s="185"/>
      <c r="H75" s="185"/>
      <c r="I75" s="185"/>
      <c r="J75" s="185"/>
      <c r="K75" s="185"/>
      <c r="L75" s="185"/>
      <c r="M75" s="185"/>
      <c r="N75" s="185"/>
      <c r="O75" s="185"/>
      <c r="P75" s="185"/>
      <c r="Q75" s="185"/>
      <c r="R75" s="185"/>
      <c r="S75" s="185"/>
      <c r="T75" s="40"/>
      <c r="U75" s="184">
        <v>128</v>
      </c>
      <c r="V75" s="184"/>
      <c r="W75" s="184"/>
      <c r="X75" s="185"/>
      <c r="Y75" s="185"/>
      <c r="Z75" s="185"/>
      <c r="AA75" s="185"/>
      <c r="AB75" s="185"/>
      <c r="AC75" s="185"/>
      <c r="AD75" s="185"/>
      <c r="AE75" s="185"/>
      <c r="AF75" s="185"/>
      <c r="AG75" s="185"/>
      <c r="AH75" s="185"/>
      <c r="AI75" s="185"/>
      <c r="AJ75" s="186"/>
      <c r="AK75" s="186"/>
      <c r="AL75" s="186"/>
      <c r="AM75" s="186"/>
    </row>
  </sheetData>
  <mergeCells count="805">
    <mergeCell ref="A1:J6"/>
    <mergeCell ref="AC1:AM6"/>
    <mergeCell ref="K5:AB6"/>
    <mergeCell ref="A7:J7"/>
    <mergeCell ref="K7:L7"/>
    <mergeCell ref="M7:N7"/>
    <mergeCell ref="O7:P7"/>
    <mergeCell ref="Q7:R7"/>
    <mergeCell ref="S7:T7"/>
    <mergeCell ref="U7:V7"/>
    <mergeCell ref="W7:Y7"/>
    <mergeCell ref="Z7:AB7"/>
    <mergeCell ref="AC7:AM8"/>
    <mergeCell ref="A8:J8"/>
    <mergeCell ref="K8:L8"/>
    <mergeCell ref="M8:N8"/>
    <mergeCell ref="O8:P8"/>
    <mergeCell ref="Q8:R8"/>
    <mergeCell ref="S8:T8"/>
    <mergeCell ref="K1:AB3"/>
    <mergeCell ref="K4:AB4"/>
    <mergeCell ref="U11:W11"/>
    <mergeCell ref="X11:Z11"/>
    <mergeCell ref="AA11:AC11"/>
    <mergeCell ref="AD11:AF11"/>
    <mergeCell ref="AG11:AI11"/>
    <mergeCell ref="AJ11:AM11"/>
    <mergeCell ref="U8:V8"/>
    <mergeCell ref="W8:Y8"/>
    <mergeCell ref="Z8:AB8"/>
    <mergeCell ref="A9:AM10"/>
    <mergeCell ref="A11:D11"/>
    <mergeCell ref="E11:G11"/>
    <mergeCell ref="H11:J11"/>
    <mergeCell ref="K11:M11"/>
    <mergeCell ref="N11:P11"/>
    <mergeCell ref="Q11:S11"/>
    <mergeCell ref="U12:W12"/>
    <mergeCell ref="X12:Z12"/>
    <mergeCell ref="AA12:AC12"/>
    <mergeCell ref="AD12:AF12"/>
    <mergeCell ref="AG12:AI12"/>
    <mergeCell ref="AJ12:AM12"/>
    <mergeCell ref="A12:D12"/>
    <mergeCell ref="E12:G12"/>
    <mergeCell ref="H12:J12"/>
    <mergeCell ref="K12:M12"/>
    <mergeCell ref="N12:P12"/>
    <mergeCell ref="Q12:S12"/>
    <mergeCell ref="U13:W13"/>
    <mergeCell ref="X13:Z13"/>
    <mergeCell ref="AA13:AC13"/>
    <mergeCell ref="AD13:AF13"/>
    <mergeCell ref="AG13:AI13"/>
    <mergeCell ref="AJ13:AM13"/>
    <mergeCell ref="A13:D13"/>
    <mergeCell ref="E13:G13"/>
    <mergeCell ref="H13:J13"/>
    <mergeCell ref="K13:M13"/>
    <mergeCell ref="N13:P13"/>
    <mergeCell ref="Q13:S13"/>
    <mergeCell ref="U14:W14"/>
    <mergeCell ref="X14:Z14"/>
    <mergeCell ref="AA14:AC14"/>
    <mergeCell ref="AD14:AF14"/>
    <mergeCell ref="AG14:AI14"/>
    <mergeCell ref="AJ14:AM14"/>
    <mergeCell ref="A14:D14"/>
    <mergeCell ref="E14:G14"/>
    <mergeCell ref="H14:J14"/>
    <mergeCell ref="K14:M14"/>
    <mergeCell ref="N14:P14"/>
    <mergeCell ref="Q14:S14"/>
    <mergeCell ref="U15:W15"/>
    <mergeCell ref="X15:Z15"/>
    <mergeCell ref="AA15:AC15"/>
    <mergeCell ref="AD15:AF15"/>
    <mergeCell ref="AG15:AI15"/>
    <mergeCell ref="AJ15:AM15"/>
    <mergeCell ref="A15:D15"/>
    <mergeCell ref="E15:G15"/>
    <mergeCell ref="H15:J15"/>
    <mergeCell ref="K15:M15"/>
    <mergeCell ref="N15:P15"/>
    <mergeCell ref="Q15:S15"/>
    <mergeCell ref="U16:W16"/>
    <mergeCell ref="X16:Z16"/>
    <mergeCell ref="AA16:AC16"/>
    <mergeCell ref="AD16:AF16"/>
    <mergeCell ref="AG16:AI16"/>
    <mergeCell ref="AJ16:AM16"/>
    <mergeCell ref="A16:D16"/>
    <mergeCell ref="E16:G16"/>
    <mergeCell ref="H16:J16"/>
    <mergeCell ref="K16:M16"/>
    <mergeCell ref="N16:P16"/>
    <mergeCell ref="Q16:S16"/>
    <mergeCell ref="U17:W17"/>
    <mergeCell ref="X17:Z17"/>
    <mergeCell ref="AA17:AC17"/>
    <mergeCell ref="AD17:AF17"/>
    <mergeCell ref="AG17:AI17"/>
    <mergeCell ref="AJ17:AM17"/>
    <mergeCell ref="A17:D17"/>
    <mergeCell ref="E17:G17"/>
    <mergeCell ref="H17:J17"/>
    <mergeCell ref="K17:M17"/>
    <mergeCell ref="N17:P17"/>
    <mergeCell ref="Q17:S17"/>
    <mergeCell ref="U18:W18"/>
    <mergeCell ref="X18:Z18"/>
    <mergeCell ref="AA18:AC18"/>
    <mergeCell ref="AD18:AF18"/>
    <mergeCell ref="AG18:AI18"/>
    <mergeCell ref="AJ18:AM18"/>
    <mergeCell ref="A18:D18"/>
    <mergeCell ref="E18:G18"/>
    <mergeCell ref="H18:J18"/>
    <mergeCell ref="K18:M18"/>
    <mergeCell ref="N18:P18"/>
    <mergeCell ref="Q18:S18"/>
    <mergeCell ref="U19:W19"/>
    <mergeCell ref="X19:Z19"/>
    <mergeCell ref="AA19:AC19"/>
    <mergeCell ref="AD19:AF19"/>
    <mergeCell ref="AG19:AI19"/>
    <mergeCell ref="AJ19:AM19"/>
    <mergeCell ref="A19:D19"/>
    <mergeCell ref="E19:G19"/>
    <mergeCell ref="H19:J19"/>
    <mergeCell ref="K19:M19"/>
    <mergeCell ref="N19:P19"/>
    <mergeCell ref="Q19:S19"/>
    <mergeCell ref="U20:W20"/>
    <mergeCell ref="X20:Z20"/>
    <mergeCell ref="AA20:AC20"/>
    <mergeCell ref="AD20:AF20"/>
    <mergeCell ref="AG20:AI20"/>
    <mergeCell ref="AJ20:AM20"/>
    <mergeCell ref="A20:D20"/>
    <mergeCell ref="E20:G20"/>
    <mergeCell ref="H20:J20"/>
    <mergeCell ref="K20:M20"/>
    <mergeCell ref="N20:P20"/>
    <mergeCell ref="Q20:S20"/>
    <mergeCell ref="U21:W21"/>
    <mergeCell ref="X21:Z21"/>
    <mergeCell ref="AA21:AC21"/>
    <mergeCell ref="AD21:AF21"/>
    <mergeCell ref="AG21:AI21"/>
    <mergeCell ref="AJ21:AM21"/>
    <mergeCell ref="A21:D21"/>
    <mergeCell ref="E21:G21"/>
    <mergeCell ref="H21:J21"/>
    <mergeCell ref="K21:M21"/>
    <mergeCell ref="N21:P21"/>
    <mergeCell ref="Q21:S21"/>
    <mergeCell ref="U22:W22"/>
    <mergeCell ref="X22:Z22"/>
    <mergeCell ref="AA22:AC22"/>
    <mergeCell ref="AD22:AF22"/>
    <mergeCell ref="AG22:AI22"/>
    <mergeCell ref="AJ22:AM22"/>
    <mergeCell ref="A22:D22"/>
    <mergeCell ref="E22:G22"/>
    <mergeCell ref="H22:J22"/>
    <mergeCell ref="K22:M22"/>
    <mergeCell ref="N22:P22"/>
    <mergeCell ref="Q22:S22"/>
    <mergeCell ref="U23:W23"/>
    <mergeCell ref="X23:Z23"/>
    <mergeCell ref="AA23:AC23"/>
    <mergeCell ref="AD23:AF23"/>
    <mergeCell ref="AG23:AI23"/>
    <mergeCell ref="AJ23:AM23"/>
    <mergeCell ref="A23:D23"/>
    <mergeCell ref="E23:G23"/>
    <mergeCell ref="H23:J23"/>
    <mergeCell ref="K23:M23"/>
    <mergeCell ref="N23:P23"/>
    <mergeCell ref="Q23:S23"/>
    <mergeCell ref="U24:W24"/>
    <mergeCell ref="X24:Z24"/>
    <mergeCell ref="AA24:AC24"/>
    <mergeCell ref="AD24:AF24"/>
    <mergeCell ref="AG24:AI24"/>
    <mergeCell ref="AJ24:AM24"/>
    <mergeCell ref="A24:D24"/>
    <mergeCell ref="E24:G24"/>
    <mergeCell ref="H24:J24"/>
    <mergeCell ref="K24:M24"/>
    <mergeCell ref="N24:P24"/>
    <mergeCell ref="Q24:S24"/>
    <mergeCell ref="U25:W25"/>
    <mergeCell ref="X25:Z25"/>
    <mergeCell ref="AA25:AC25"/>
    <mergeCell ref="AD25:AF25"/>
    <mergeCell ref="AG25:AI25"/>
    <mergeCell ref="AJ25:AM25"/>
    <mergeCell ref="A25:D25"/>
    <mergeCell ref="E25:G25"/>
    <mergeCell ref="H25:J25"/>
    <mergeCell ref="K25:M25"/>
    <mergeCell ref="N25:P25"/>
    <mergeCell ref="Q25:S25"/>
    <mergeCell ref="U26:W26"/>
    <mergeCell ref="X26:Z26"/>
    <mergeCell ref="AA26:AC26"/>
    <mergeCell ref="AD26:AF26"/>
    <mergeCell ref="AG26:AI26"/>
    <mergeCell ref="AJ26:AM26"/>
    <mergeCell ref="A26:D26"/>
    <mergeCell ref="E26:G26"/>
    <mergeCell ref="H26:J26"/>
    <mergeCell ref="K26:M26"/>
    <mergeCell ref="N26:P26"/>
    <mergeCell ref="Q26:S26"/>
    <mergeCell ref="U27:W27"/>
    <mergeCell ref="X27:Z27"/>
    <mergeCell ref="AA27:AC27"/>
    <mergeCell ref="AD27:AF27"/>
    <mergeCell ref="AG27:AI27"/>
    <mergeCell ref="AJ27:AM27"/>
    <mergeCell ref="A27:D27"/>
    <mergeCell ref="E27:G27"/>
    <mergeCell ref="H27:J27"/>
    <mergeCell ref="K27:M27"/>
    <mergeCell ref="N27:P27"/>
    <mergeCell ref="Q27:S27"/>
    <mergeCell ref="U28:W28"/>
    <mergeCell ref="X28:Z28"/>
    <mergeCell ref="AA28:AC28"/>
    <mergeCell ref="AD28:AF28"/>
    <mergeCell ref="AG28:AI28"/>
    <mergeCell ref="AJ28:AM28"/>
    <mergeCell ref="A28:D28"/>
    <mergeCell ref="E28:G28"/>
    <mergeCell ref="H28:J28"/>
    <mergeCell ref="K28:M28"/>
    <mergeCell ref="N28:P28"/>
    <mergeCell ref="Q28:S28"/>
    <mergeCell ref="U29:W29"/>
    <mergeCell ref="X29:Z29"/>
    <mergeCell ref="AA29:AC29"/>
    <mergeCell ref="AD29:AF29"/>
    <mergeCell ref="AG29:AI29"/>
    <mergeCell ref="AJ29:AM29"/>
    <mergeCell ref="A29:D29"/>
    <mergeCell ref="E29:G29"/>
    <mergeCell ref="H29:J29"/>
    <mergeCell ref="K29:M29"/>
    <mergeCell ref="N29:P29"/>
    <mergeCell ref="Q29:S29"/>
    <mergeCell ref="U30:W30"/>
    <mergeCell ref="X30:Z30"/>
    <mergeCell ref="AA30:AC30"/>
    <mergeCell ref="AD30:AF30"/>
    <mergeCell ref="AG30:AI30"/>
    <mergeCell ref="AJ30:AM30"/>
    <mergeCell ref="A30:D30"/>
    <mergeCell ref="E30:G30"/>
    <mergeCell ref="H30:J30"/>
    <mergeCell ref="K30:M30"/>
    <mergeCell ref="N30:P30"/>
    <mergeCell ref="Q30:S30"/>
    <mergeCell ref="U31:W31"/>
    <mergeCell ref="X31:Z31"/>
    <mergeCell ref="AA31:AC31"/>
    <mergeCell ref="AD31:AF31"/>
    <mergeCell ref="AG31:AI31"/>
    <mergeCell ref="AJ31:AM31"/>
    <mergeCell ref="A31:D31"/>
    <mergeCell ref="E31:G31"/>
    <mergeCell ref="H31:J31"/>
    <mergeCell ref="K31:M31"/>
    <mergeCell ref="N31:P31"/>
    <mergeCell ref="Q31:S31"/>
    <mergeCell ref="U32:W32"/>
    <mergeCell ref="X32:Z32"/>
    <mergeCell ref="AA32:AC32"/>
    <mergeCell ref="AD32:AF32"/>
    <mergeCell ref="AG32:AI32"/>
    <mergeCell ref="AJ32:AM32"/>
    <mergeCell ref="A32:D32"/>
    <mergeCell ref="E32:G32"/>
    <mergeCell ref="H32:J32"/>
    <mergeCell ref="K32:M32"/>
    <mergeCell ref="N32:P32"/>
    <mergeCell ref="Q32:S32"/>
    <mergeCell ref="U33:W33"/>
    <mergeCell ref="X33:Z33"/>
    <mergeCell ref="AA33:AC33"/>
    <mergeCell ref="AD33:AF33"/>
    <mergeCell ref="AG33:AI33"/>
    <mergeCell ref="AJ33:AM33"/>
    <mergeCell ref="A33:D33"/>
    <mergeCell ref="E33:G33"/>
    <mergeCell ref="H33:J33"/>
    <mergeCell ref="K33:M33"/>
    <mergeCell ref="N33:P33"/>
    <mergeCell ref="Q33:S33"/>
    <mergeCell ref="U34:W34"/>
    <mergeCell ref="X34:Z34"/>
    <mergeCell ref="AA34:AC34"/>
    <mergeCell ref="AD34:AF34"/>
    <mergeCell ref="AG34:AI34"/>
    <mergeCell ref="AJ34:AM34"/>
    <mergeCell ref="A34:D34"/>
    <mergeCell ref="E34:G34"/>
    <mergeCell ref="H34:J34"/>
    <mergeCell ref="K34:M34"/>
    <mergeCell ref="N34:P34"/>
    <mergeCell ref="Q34:S34"/>
    <mergeCell ref="U35:W35"/>
    <mergeCell ref="X35:Z35"/>
    <mergeCell ref="AA35:AC35"/>
    <mergeCell ref="AD35:AF35"/>
    <mergeCell ref="AG35:AI35"/>
    <mergeCell ref="AJ35:AM35"/>
    <mergeCell ref="A35:D35"/>
    <mergeCell ref="E35:G35"/>
    <mergeCell ref="H35:J35"/>
    <mergeCell ref="K35:M35"/>
    <mergeCell ref="N35:P35"/>
    <mergeCell ref="Q35:S35"/>
    <mergeCell ref="U36:W36"/>
    <mergeCell ref="X36:Z36"/>
    <mergeCell ref="AA36:AC36"/>
    <mergeCell ref="AD36:AF36"/>
    <mergeCell ref="AG36:AI36"/>
    <mergeCell ref="AJ36:AM36"/>
    <mergeCell ref="A36:D36"/>
    <mergeCell ref="E36:G36"/>
    <mergeCell ref="H36:J36"/>
    <mergeCell ref="K36:M36"/>
    <mergeCell ref="N36:P36"/>
    <mergeCell ref="Q36:S36"/>
    <mergeCell ref="U37:W37"/>
    <mergeCell ref="X37:Z37"/>
    <mergeCell ref="AA37:AC37"/>
    <mergeCell ref="AD37:AF37"/>
    <mergeCell ref="AG37:AI37"/>
    <mergeCell ref="AJ37:AM37"/>
    <mergeCell ref="A37:D37"/>
    <mergeCell ref="E37:G37"/>
    <mergeCell ref="H37:J37"/>
    <mergeCell ref="K37:M37"/>
    <mergeCell ref="N37:P37"/>
    <mergeCell ref="Q37:S37"/>
    <mergeCell ref="U38:W38"/>
    <mergeCell ref="X38:Z38"/>
    <mergeCell ref="AA38:AC38"/>
    <mergeCell ref="AD38:AF38"/>
    <mergeCell ref="AG38:AI38"/>
    <mergeCell ref="AJ38:AM38"/>
    <mergeCell ref="A38:D38"/>
    <mergeCell ref="E38:G38"/>
    <mergeCell ref="H38:J38"/>
    <mergeCell ref="K38:M38"/>
    <mergeCell ref="N38:P38"/>
    <mergeCell ref="Q38:S38"/>
    <mergeCell ref="U39:W39"/>
    <mergeCell ref="X39:Z39"/>
    <mergeCell ref="AA39:AC39"/>
    <mergeCell ref="AD39:AF39"/>
    <mergeCell ref="AG39:AI39"/>
    <mergeCell ref="AJ39:AM39"/>
    <mergeCell ref="A39:D39"/>
    <mergeCell ref="E39:G39"/>
    <mergeCell ref="H39:J39"/>
    <mergeCell ref="K39:M39"/>
    <mergeCell ref="N39:P39"/>
    <mergeCell ref="Q39:S39"/>
    <mergeCell ref="U40:W40"/>
    <mergeCell ref="X40:Z40"/>
    <mergeCell ref="AA40:AC40"/>
    <mergeCell ref="AD40:AF40"/>
    <mergeCell ref="AG40:AI40"/>
    <mergeCell ref="AJ40:AM40"/>
    <mergeCell ref="A40:D40"/>
    <mergeCell ref="E40:G40"/>
    <mergeCell ref="H40:J40"/>
    <mergeCell ref="K40:M40"/>
    <mergeCell ref="N40:P40"/>
    <mergeCell ref="Q40:S40"/>
    <mergeCell ref="U41:W41"/>
    <mergeCell ref="X41:Z41"/>
    <mergeCell ref="AA41:AC41"/>
    <mergeCell ref="AD41:AF41"/>
    <mergeCell ref="AG41:AI41"/>
    <mergeCell ref="AJ41:AM41"/>
    <mergeCell ref="A41:D41"/>
    <mergeCell ref="E41:G41"/>
    <mergeCell ref="H41:J41"/>
    <mergeCell ref="K41:M41"/>
    <mergeCell ref="N41:P41"/>
    <mergeCell ref="Q41:S41"/>
    <mergeCell ref="U42:W42"/>
    <mergeCell ref="X42:Z42"/>
    <mergeCell ref="AA42:AC42"/>
    <mergeCell ref="AD42:AF42"/>
    <mergeCell ref="AG42:AI42"/>
    <mergeCell ref="AJ42:AM42"/>
    <mergeCell ref="A42:D42"/>
    <mergeCell ref="E42:G42"/>
    <mergeCell ref="H42:J42"/>
    <mergeCell ref="K42:M42"/>
    <mergeCell ref="N42:P42"/>
    <mergeCell ref="Q42:S42"/>
    <mergeCell ref="U43:W43"/>
    <mergeCell ref="X43:Z43"/>
    <mergeCell ref="AA43:AC43"/>
    <mergeCell ref="AD43:AF43"/>
    <mergeCell ref="AG43:AI43"/>
    <mergeCell ref="AJ43:AM43"/>
    <mergeCell ref="A43:D43"/>
    <mergeCell ref="E43:G43"/>
    <mergeCell ref="H43:J43"/>
    <mergeCell ref="K43:M43"/>
    <mergeCell ref="N43:P43"/>
    <mergeCell ref="Q43:S43"/>
    <mergeCell ref="U44:W44"/>
    <mergeCell ref="X44:Z44"/>
    <mergeCell ref="AA44:AC44"/>
    <mergeCell ref="AD44:AF44"/>
    <mergeCell ref="AG44:AI44"/>
    <mergeCell ref="AJ44:AM44"/>
    <mergeCell ref="A44:D44"/>
    <mergeCell ref="E44:G44"/>
    <mergeCell ref="H44:J44"/>
    <mergeCell ref="K44:M44"/>
    <mergeCell ref="N44:P44"/>
    <mergeCell ref="Q44:S44"/>
    <mergeCell ref="U45:W45"/>
    <mergeCell ref="X45:Z45"/>
    <mergeCell ref="AA45:AC45"/>
    <mergeCell ref="AD45:AF45"/>
    <mergeCell ref="AG45:AI45"/>
    <mergeCell ref="AJ45:AM45"/>
    <mergeCell ref="A45:D45"/>
    <mergeCell ref="E45:G45"/>
    <mergeCell ref="H45:J45"/>
    <mergeCell ref="K45:M45"/>
    <mergeCell ref="N45:P45"/>
    <mergeCell ref="Q45:S45"/>
    <mergeCell ref="U46:W46"/>
    <mergeCell ref="X46:Z46"/>
    <mergeCell ref="AA46:AC46"/>
    <mergeCell ref="AD46:AF46"/>
    <mergeCell ref="AG46:AI46"/>
    <mergeCell ref="AJ46:AM46"/>
    <mergeCell ref="A46:D46"/>
    <mergeCell ref="E46:G46"/>
    <mergeCell ref="H46:J46"/>
    <mergeCell ref="K46:M46"/>
    <mergeCell ref="N46:P46"/>
    <mergeCell ref="Q46:S46"/>
    <mergeCell ref="U47:W47"/>
    <mergeCell ref="X47:Z47"/>
    <mergeCell ref="AA47:AC47"/>
    <mergeCell ref="AD47:AF47"/>
    <mergeCell ref="AG47:AI47"/>
    <mergeCell ref="AJ47:AM47"/>
    <mergeCell ref="A47:D47"/>
    <mergeCell ref="E47:G47"/>
    <mergeCell ref="H47:J47"/>
    <mergeCell ref="K47:M47"/>
    <mergeCell ref="N47:P47"/>
    <mergeCell ref="Q47:S47"/>
    <mergeCell ref="U48:W48"/>
    <mergeCell ref="X48:Z48"/>
    <mergeCell ref="AA48:AC48"/>
    <mergeCell ref="AD48:AF48"/>
    <mergeCell ref="AG48:AI48"/>
    <mergeCell ref="AJ48:AM48"/>
    <mergeCell ref="A48:D48"/>
    <mergeCell ref="E48:G48"/>
    <mergeCell ref="H48:J48"/>
    <mergeCell ref="K48:M48"/>
    <mergeCell ref="N48:P48"/>
    <mergeCell ref="Q48:S48"/>
    <mergeCell ref="U49:W49"/>
    <mergeCell ref="X49:Z49"/>
    <mergeCell ref="AA49:AC49"/>
    <mergeCell ref="AD49:AF49"/>
    <mergeCell ref="AG49:AI49"/>
    <mergeCell ref="AJ49:AM49"/>
    <mergeCell ref="A49:D49"/>
    <mergeCell ref="E49:G49"/>
    <mergeCell ref="H49:J49"/>
    <mergeCell ref="K49:M49"/>
    <mergeCell ref="N49:P49"/>
    <mergeCell ref="Q49:S49"/>
    <mergeCell ref="U50:W50"/>
    <mergeCell ref="X50:Z50"/>
    <mergeCell ref="AA50:AC50"/>
    <mergeCell ref="AD50:AF50"/>
    <mergeCell ref="AG50:AI50"/>
    <mergeCell ref="AJ50:AM50"/>
    <mergeCell ref="A50:D50"/>
    <mergeCell ref="E50:G50"/>
    <mergeCell ref="H50:J50"/>
    <mergeCell ref="K50:M50"/>
    <mergeCell ref="N50:P50"/>
    <mergeCell ref="Q50:S50"/>
    <mergeCell ref="U51:W51"/>
    <mergeCell ref="X51:Z51"/>
    <mergeCell ref="AA51:AC51"/>
    <mergeCell ref="AD51:AF51"/>
    <mergeCell ref="AG51:AI51"/>
    <mergeCell ref="AJ51:AM51"/>
    <mergeCell ref="A51:D51"/>
    <mergeCell ref="E51:G51"/>
    <mergeCell ref="H51:J51"/>
    <mergeCell ref="K51:M51"/>
    <mergeCell ref="N51:P51"/>
    <mergeCell ref="Q51:S51"/>
    <mergeCell ref="U52:W52"/>
    <mergeCell ref="X52:Z52"/>
    <mergeCell ref="AA52:AC52"/>
    <mergeCell ref="AD52:AF52"/>
    <mergeCell ref="AG52:AI52"/>
    <mergeCell ref="AJ52:AM52"/>
    <mergeCell ref="A52:D52"/>
    <mergeCell ref="E52:G52"/>
    <mergeCell ref="H52:J52"/>
    <mergeCell ref="K52:M52"/>
    <mergeCell ref="N52:P52"/>
    <mergeCell ref="Q52:S52"/>
    <mergeCell ref="U53:W53"/>
    <mergeCell ref="X53:Z53"/>
    <mergeCell ref="AA53:AC53"/>
    <mergeCell ref="AD53:AF53"/>
    <mergeCell ref="AG53:AI53"/>
    <mergeCell ref="AJ53:AM53"/>
    <mergeCell ref="A53:D53"/>
    <mergeCell ref="E53:G53"/>
    <mergeCell ref="H53:J53"/>
    <mergeCell ref="K53:M53"/>
    <mergeCell ref="N53:P53"/>
    <mergeCell ref="Q53:S53"/>
    <mergeCell ref="U54:W54"/>
    <mergeCell ref="X54:Z54"/>
    <mergeCell ref="AA54:AC54"/>
    <mergeCell ref="AD54:AF54"/>
    <mergeCell ref="AG54:AI54"/>
    <mergeCell ref="AJ54:AM54"/>
    <mergeCell ref="A54:D54"/>
    <mergeCell ref="E54:G54"/>
    <mergeCell ref="H54:J54"/>
    <mergeCell ref="K54:M54"/>
    <mergeCell ref="N54:P54"/>
    <mergeCell ref="Q54:S54"/>
    <mergeCell ref="U55:W55"/>
    <mergeCell ref="X55:Z55"/>
    <mergeCell ref="AA55:AC55"/>
    <mergeCell ref="AD55:AF55"/>
    <mergeCell ref="AG55:AI55"/>
    <mergeCell ref="AJ55:AM55"/>
    <mergeCell ref="A55:D55"/>
    <mergeCell ref="E55:G55"/>
    <mergeCell ref="H55:J55"/>
    <mergeCell ref="K55:M55"/>
    <mergeCell ref="N55:P55"/>
    <mergeCell ref="Q55:S55"/>
    <mergeCell ref="U56:W56"/>
    <mergeCell ref="X56:Z56"/>
    <mergeCell ref="AA56:AC56"/>
    <mergeCell ref="AD56:AF56"/>
    <mergeCell ref="AG56:AI56"/>
    <mergeCell ref="AJ56:AM56"/>
    <mergeCell ref="A56:D56"/>
    <mergeCell ref="E56:G56"/>
    <mergeCell ref="H56:J56"/>
    <mergeCell ref="K56:M56"/>
    <mergeCell ref="N56:P56"/>
    <mergeCell ref="Q56:S56"/>
    <mergeCell ref="U57:W57"/>
    <mergeCell ref="X57:Z57"/>
    <mergeCell ref="AA57:AC57"/>
    <mergeCell ref="AD57:AF57"/>
    <mergeCell ref="AG57:AI57"/>
    <mergeCell ref="AJ57:AM57"/>
    <mergeCell ref="A57:D57"/>
    <mergeCell ref="E57:G57"/>
    <mergeCell ref="H57:J57"/>
    <mergeCell ref="K57:M57"/>
    <mergeCell ref="N57:P57"/>
    <mergeCell ref="Q57:S57"/>
    <mergeCell ref="U58:W58"/>
    <mergeCell ref="X58:Z58"/>
    <mergeCell ref="AA58:AC58"/>
    <mergeCell ref="AD58:AF58"/>
    <mergeCell ref="AG58:AI58"/>
    <mergeCell ref="AJ58:AM58"/>
    <mergeCell ref="A58:D58"/>
    <mergeCell ref="E58:G58"/>
    <mergeCell ref="H58:J58"/>
    <mergeCell ref="K58:M58"/>
    <mergeCell ref="N58:P58"/>
    <mergeCell ref="Q58:S58"/>
    <mergeCell ref="U59:W59"/>
    <mergeCell ref="X59:Z59"/>
    <mergeCell ref="AA59:AC59"/>
    <mergeCell ref="AD59:AF59"/>
    <mergeCell ref="AG59:AI59"/>
    <mergeCell ref="AJ59:AM59"/>
    <mergeCell ref="A59:D59"/>
    <mergeCell ref="E59:G59"/>
    <mergeCell ref="H59:J59"/>
    <mergeCell ref="K59:M59"/>
    <mergeCell ref="N59:P59"/>
    <mergeCell ref="Q59:S59"/>
    <mergeCell ref="U60:W60"/>
    <mergeCell ref="X60:Z60"/>
    <mergeCell ref="AA60:AC60"/>
    <mergeCell ref="AD60:AF60"/>
    <mergeCell ref="AG60:AI60"/>
    <mergeCell ref="AJ60:AM60"/>
    <mergeCell ref="A60:D60"/>
    <mergeCell ref="E60:G60"/>
    <mergeCell ref="H60:J60"/>
    <mergeCell ref="K60:M60"/>
    <mergeCell ref="N60:P60"/>
    <mergeCell ref="Q60:S60"/>
    <mergeCell ref="U61:W61"/>
    <mergeCell ref="X61:Z61"/>
    <mergeCell ref="AA61:AC61"/>
    <mergeCell ref="AD61:AF61"/>
    <mergeCell ref="AG61:AI61"/>
    <mergeCell ref="AJ61:AM61"/>
    <mergeCell ref="A61:D61"/>
    <mergeCell ref="E61:G61"/>
    <mergeCell ref="H61:J61"/>
    <mergeCell ref="K61:M61"/>
    <mergeCell ref="N61:P61"/>
    <mergeCell ref="Q61:S61"/>
    <mergeCell ref="U62:W62"/>
    <mergeCell ref="X62:Z62"/>
    <mergeCell ref="AA62:AC62"/>
    <mergeCell ref="AD62:AF62"/>
    <mergeCell ref="AG62:AI62"/>
    <mergeCell ref="AJ62:AM62"/>
    <mergeCell ref="A62:D62"/>
    <mergeCell ref="E62:G62"/>
    <mergeCell ref="H62:J62"/>
    <mergeCell ref="K62:M62"/>
    <mergeCell ref="N62:P62"/>
    <mergeCell ref="Q62:S62"/>
    <mergeCell ref="U63:W63"/>
    <mergeCell ref="X63:Z63"/>
    <mergeCell ref="AA63:AC63"/>
    <mergeCell ref="AD63:AF63"/>
    <mergeCell ref="AG63:AI63"/>
    <mergeCell ref="AJ63:AM63"/>
    <mergeCell ref="A63:D63"/>
    <mergeCell ref="E63:G63"/>
    <mergeCell ref="H63:J63"/>
    <mergeCell ref="K63:M63"/>
    <mergeCell ref="N63:P63"/>
    <mergeCell ref="Q63:S63"/>
    <mergeCell ref="U64:W64"/>
    <mergeCell ref="X64:Z64"/>
    <mergeCell ref="AA64:AC64"/>
    <mergeCell ref="AD64:AF64"/>
    <mergeCell ref="AG64:AI64"/>
    <mergeCell ref="AJ64:AM64"/>
    <mergeCell ref="A64:D64"/>
    <mergeCell ref="E64:G64"/>
    <mergeCell ref="H64:J64"/>
    <mergeCell ref="K64:M64"/>
    <mergeCell ref="N64:P64"/>
    <mergeCell ref="Q64:S64"/>
    <mergeCell ref="U65:W65"/>
    <mergeCell ref="X65:Z65"/>
    <mergeCell ref="AA65:AC65"/>
    <mergeCell ref="AD65:AF65"/>
    <mergeCell ref="AG65:AI65"/>
    <mergeCell ref="AJ65:AM65"/>
    <mergeCell ref="A65:D65"/>
    <mergeCell ref="E65:G65"/>
    <mergeCell ref="H65:J65"/>
    <mergeCell ref="K65:M65"/>
    <mergeCell ref="N65:P65"/>
    <mergeCell ref="Q65:S65"/>
    <mergeCell ref="U66:W66"/>
    <mergeCell ref="X66:Z66"/>
    <mergeCell ref="AA66:AC66"/>
    <mergeCell ref="AD66:AF66"/>
    <mergeCell ref="AG66:AI66"/>
    <mergeCell ref="AJ66:AM66"/>
    <mergeCell ref="A66:D66"/>
    <mergeCell ref="E66:G66"/>
    <mergeCell ref="H66:J66"/>
    <mergeCell ref="K66:M66"/>
    <mergeCell ref="N66:P66"/>
    <mergeCell ref="Q66:S66"/>
    <mergeCell ref="U67:W67"/>
    <mergeCell ref="X67:Z67"/>
    <mergeCell ref="AA67:AC67"/>
    <mergeCell ref="AD67:AF67"/>
    <mergeCell ref="AG67:AI67"/>
    <mergeCell ref="AJ67:AM67"/>
    <mergeCell ref="A67:D67"/>
    <mergeCell ref="E67:G67"/>
    <mergeCell ref="H67:J67"/>
    <mergeCell ref="K67:M67"/>
    <mergeCell ref="N67:P67"/>
    <mergeCell ref="Q67:S67"/>
    <mergeCell ref="U68:W68"/>
    <mergeCell ref="X68:Z68"/>
    <mergeCell ref="AA68:AC68"/>
    <mergeCell ref="AD68:AF68"/>
    <mergeCell ref="AG68:AI68"/>
    <mergeCell ref="AJ68:AM68"/>
    <mergeCell ref="A68:D68"/>
    <mergeCell ref="E68:G68"/>
    <mergeCell ref="H68:J68"/>
    <mergeCell ref="K68:M68"/>
    <mergeCell ref="N68:P68"/>
    <mergeCell ref="Q68:S68"/>
    <mergeCell ref="U69:W69"/>
    <mergeCell ref="X69:Z69"/>
    <mergeCell ref="AA69:AC69"/>
    <mergeCell ref="AD69:AF69"/>
    <mergeCell ref="AG69:AI69"/>
    <mergeCell ref="AJ69:AM69"/>
    <mergeCell ref="A69:D69"/>
    <mergeCell ref="E69:G69"/>
    <mergeCell ref="H69:J69"/>
    <mergeCell ref="K69:M69"/>
    <mergeCell ref="N69:P69"/>
    <mergeCell ref="Q69:S69"/>
    <mergeCell ref="U70:W70"/>
    <mergeCell ref="X70:Z70"/>
    <mergeCell ref="AA70:AC70"/>
    <mergeCell ref="AD70:AF70"/>
    <mergeCell ref="AG70:AI70"/>
    <mergeCell ref="AJ70:AM70"/>
    <mergeCell ref="A70:D70"/>
    <mergeCell ref="E70:G70"/>
    <mergeCell ref="H70:J70"/>
    <mergeCell ref="K70:M70"/>
    <mergeCell ref="N70:P70"/>
    <mergeCell ref="Q70:S70"/>
    <mergeCell ref="U71:W71"/>
    <mergeCell ref="X71:Z71"/>
    <mergeCell ref="AA71:AC71"/>
    <mergeCell ref="AD71:AF71"/>
    <mergeCell ref="AG71:AI71"/>
    <mergeCell ref="AJ71:AM71"/>
    <mergeCell ref="A71:D71"/>
    <mergeCell ref="E71:G71"/>
    <mergeCell ref="H71:J71"/>
    <mergeCell ref="K71:M71"/>
    <mergeCell ref="N71:P71"/>
    <mergeCell ref="Q71:S71"/>
    <mergeCell ref="U72:W72"/>
    <mergeCell ref="X72:Z72"/>
    <mergeCell ref="AA72:AC72"/>
    <mergeCell ref="AD72:AF72"/>
    <mergeCell ref="AG72:AI72"/>
    <mergeCell ref="AJ72:AM72"/>
    <mergeCell ref="A72:D72"/>
    <mergeCell ref="E72:G72"/>
    <mergeCell ref="H72:J72"/>
    <mergeCell ref="K72:M72"/>
    <mergeCell ref="N72:P72"/>
    <mergeCell ref="Q72:S72"/>
    <mergeCell ref="U73:W73"/>
    <mergeCell ref="X73:Z73"/>
    <mergeCell ref="AA73:AC73"/>
    <mergeCell ref="AD73:AF73"/>
    <mergeCell ref="AG73:AI73"/>
    <mergeCell ref="AJ73:AM73"/>
    <mergeCell ref="A73:D73"/>
    <mergeCell ref="E73:G73"/>
    <mergeCell ref="H73:J73"/>
    <mergeCell ref="K73:M73"/>
    <mergeCell ref="N73:P73"/>
    <mergeCell ref="Q73:S73"/>
    <mergeCell ref="U74:W74"/>
    <mergeCell ref="X74:Z74"/>
    <mergeCell ref="AA74:AC74"/>
    <mergeCell ref="AD74:AF74"/>
    <mergeCell ref="AG74:AI74"/>
    <mergeCell ref="AJ74:AM74"/>
    <mergeCell ref="A74:D74"/>
    <mergeCell ref="E74:G74"/>
    <mergeCell ref="H74:J74"/>
    <mergeCell ref="K74:M74"/>
    <mergeCell ref="N74:P74"/>
    <mergeCell ref="Q74:S74"/>
    <mergeCell ref="U75:W75"/>
    <mergeCell ref="X75:Z75"/>
    <mergeCell ref="AA75:AC75"/>
    <mergeCell ref="AD75:AF75"/>
    <mergeCell ref="AG75:AI75"/>
    <mergeCell ref="AJ75:AM75"/>
    <mergeCell ref="A75:D75"/>
    <mergeCell ref="E75:G75"/>
    <mergeCell ref="H75:J75"/>
    <mergeCell ref="K75:M75"/>
    <mergeCell ref="N75:P75"/>
    <mergeCell ref="Q75:S75"/>
  </mergeCells>
  <printOptions horizontalCentered="1" gridLinesSet="0"/>
  <pageMargins left="0.25" right="0.25" top="0.143700787" bottom="0.143700787" header="0" footer="0"/>
  <pageSetup paperSize="9" scale="79" orientation="portrait" r:id="rId1"/>
  <headerFooter alignWithMargins="0"/>
  <colBreaks count="1" manualBreakCount="1">
    <brk id="41" max="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J172"/>
  <sheetViews>
    <sheetView showGridLines="0" view="pageBreakPreview" zoomScale="70" zoomScaleNormal="115" zoomScaleSheetLayoutView="70" workbookViewId="0">
      <pane xSplit="3" ySplit="4" topLeftCell="D5" activePane="bottomRight" state="frozen"/>
      <selection activeCell="AC7" sqref="AC7:AL8"/>
      <selection pane="topRight" activeCell="AC7" sqref="AC7:AL8"/>
      <selection pane="bottomLeft" activeCell="AC7" sqref="AC7:AL8"/>
      <selection pane="bottomRight" activeCell="AC7" sqref="AC7:AL8"/>
    </sheetView>
  </sheetViews>
  <sheetFormatPr defaultColWidth="10.33203125" defaultRowHeight="15" outlineLevelRow="3"/>
  <cols>
    <col min="1" max="1" width="10.5" style="43" customWidth="1"/>
    <col min="2" max="2" width="52.1640625" style="84" customWidth="1"/>
    <col min="3" max="3" width="63.1640625" style="84" customWidth="1"/>
    <col min="4" max="5" width="23.1640625" style="85" customWidth="1"/>
    <col min="6" max="9" width="23.1640625" style="85" hidden="1" customWidth="1"/>
    <col min="10" max="10" width="39.83203125" style="85" customWidth="1"/>
    <col min="11" max="16384" width="10.33203125" style="43"/>
  </cols>
  <sheetData>
    <row r="1" spans="1:10" ht="234.75" customHeight="1">
      <c r="A1" s="198"/>
      <c r="B1" s="199"/>
      <c r="C1" s="199"/>
      <c r="D1" s="199"/>
      <c r="E1" s="199"/>
      <c r="F1" s="199"/>
      <c r="G1" s="199"/>
      <c r="H1" s="199"/>
      <c r="I1" s="199"/>
      <c r="J1" s="200"/>
    </row>
    <row r="2" spans="1:10" ht="26.25" customHeight="1">
      <c r="A2" s="203"/>
      <c r="B2" s="203"/>
      <c r="C2" s="203"/>
      <c r="D2" s="203"/>
      <c r="E2" s="203"/>
      <c r="F2" s="203"/>
      <c r="G2" s="203"/>
      <c r="H2" s="203"/>
      <c r="I2" s="203"/>
      <c r="J2" s="203"/>
    </row>
    <row r="3" spans="1:10" ht="60" customHeight="1">
      <c r="A3" s="44" t="s">
        <v>234</v>
      </c>
      <c r="B3" s="45" t="s">
        <v>48</v>
      </c>
      <c r="C3" s="45" t="s">
        <v>97</v>
      </c>
      <c r="D3" s="46" t="s">
        <v>49</v>
      </c>
      <c r="E3" s="46" t="s">
        <v>50</v>
      </c>
      <c r="F3" s="46" t="s">
        <v>98</v>
      </c>
      <c r="G3" s="46" t="s">
        <v>99</v>
      </c>
      <c r="H3" s="46" t="s">
        <v>100</v>
      </c>
      <c r="I3" s="46" t="s">
        <v>101</v>
      </c>
      <c r="J3" s="45" t="s">
        <v>51</v>
      </c>
    </row>
    <row r="4" spans="1:10" ht="53.25" customHeight="1">
      <c r="A4" s="47"/>
      <c r="B4" s="48" t="s">
        <v>52</v>
      </c>
      <c r="C4" s="49"/>
      <c r="D4" s="50">
        <v>1</v>
      </c>
      <c r="E4" s="50">
        <v>1</v>
      </c>
      <c r="F4" s="50">
        <f>SUM(F5,F86,F172)</f>
        <v>0.99999999999999989</v>
      </c>
      <c r="G4" s="50" t="e">
        <f>G5*D5+G86*D86+G172*D172</f>
        <v>#VALUE!</v>
      </c>
      <c r="H4" s="50" t="e">
        <f>H5*D5+H86*D86+H172*D172</f>
        <v>#VALUE!</v>
      </c>
      <c r="I4" s="50" t="e">
        <f>H4-G4</f>
        <v>#VALUE!</v>
      </c>
      <c r="J4" s="50"/>
    </row>
    <row r="5" spans="1:10" ht="30" customHeight="1">
      <c r="A5" s="51">
        <v>1</v>
      </c>
      <c r="B5" s="52" t="s">
        <v>53</v>
      </c>
      <c r="C5" s="53"/>
      <c r="D5" s="54">
        <v>0.03</v>
      </c>
      <c r="E5" s="54">
        <f>D5*$E$4</f>
        <v>0.03</v>
      </c>
      <c r="F5" s="54">
        <f>SUM(F6,F19,F30,F43,F50,F78)</f>
        <v>0.03</v>
      </c>
      <c r="G5" s="55" t="e">
        <f>G6*D6+G19*D19+G30*D30+G43*D43+G50*D50+G78*D78</f>
        <v>#VALUE!</v>
      </c>
      <c r="H5" s="54" t="e">
        <f>H6*D6+H19*D19+H30*D30+H43*D43+H50*D50+H78*D78</f>
        <v>#VALUE!</v>
      </c>
      <c r="I5" s="54" t="e">
        <f t="shared" ref="I5:I68" si="0">H5-G5</f>
        <v>#VALUE!</v>
      </c>
      <c r="J5" s="54"/>
    </row>
    <row r="6" spans="1:10" s="61" customFormat="1" ht="33" customHeight="1" outlineLevel="1">
      <c r="A6" s="56">
        <v>1.1000000000000001</v>
      </c>
      <c r="B6" s="57" t="s">
        <v>102</v>
      </c>
      <c r="C6" s="58"/>
      <c r="D6" s="59">
        <v>0.2</v>
      </c>
      <c r="E6" s="59">
        <f>D6*$E$5</f>
        <v>6.0000000000000001E-3</v>
      </c>
      <c r="F6" s="59">
        <f>F7+F15+F17</f>
        <v>6.0000000000000001E-3</v>
      </c>
      <c r="G6" s="60" t="e">
        <f>G7*D7+G15*D15+G17*D17</f>
        <v>#VALUE!</v>
      </c>
      <c r="H6" s="59" t="e">
        <f>H7*D7+H15*D15+H17*D17</f>
        <v>#VALUE!</v>
      </c>
      <c r="I6" s="59" t="e">
        <f t="shared" si="0"/>
        <v>#VALUE!</v>
      </c>
      <c r="J6" s="58"/>
    </row>
    <row r="7" spans="1:10" s="61" customFormat="1" ht="33" customHeight="1" outlineLevel="2">
      <c r="A7" s="62" t="s">
        <v>237</v>
      </c>
      <c r="B7" s="63" t="s">
        <v>103</v>
      </c>
      <c r="C7" s="62"/>
      <c r="D7" s="64">
        <v>0.8</v>
      </c>
      <c r="E7" s="64">
        <f>D7*$E$6</f>
        <v>4.8000000000000004E-3</v>
      </c>
      <c r="F7" s="64">
        <f>SUM(F8:F14)</f>
        <v>4.8000000000000004E-3</v>
      </c>
      <c r="G7" s="64">
        <f>SUMPRODUCT(G8:G14,D8:D14)</f>
        <v>0</v>
      </c>
      <c r="H7" s="64">
        <f>SUMPRODUCT(H8:H14,D8:D14)</f>
        <v>0</v>
      </c>
      <c r="I7" s="64">
        <f t="shared" si="0"/>
        <v>0</v>
      </c>
      <c r="J7" s="62"/>
    </row>
    <row r="8" spans="1:10" s="61" customFormat="1" ht="33" customHeight="1" outlineLevel="3">
      <c r="A8" s="65" t="s">
        <v>255</v>
      </c>
      <c r="B8" s="66" t="s">
        <v>104</v>
      </c>
      <c r="C8" s="67" t="s">
        <v>105</v>
      </c>
      <c r="D8" s="68">
        <v>0.2</v>
      </c>
      <c r="E8" s="68">
        <f t="shared" ref="E8:E14" si="1">D8*$E$7</f>
        <v>9.6000000000000013E-4</v>
      </c>
      <c r="F8" s="68">
        <f t="shared" ref="F8:F14" si="2">E8</f>
        <v>9.6000000000000013E-4</v>
      </c>
      <c r="G8" s="68"/>
      <c r="H8" s="68"/>
      <c r="I8" s="68">
        <f t="shared" si="0"/>
        <v>0</v>
      </c>
      <c r="J8" s="67"/>
    </row>
    <row r="9" spans="1:10" s="61" customFormat="1" ht="33" customHeight="1" outlineLevel="3">
      <c r="A9" s="65" t="s">
        <v>256</v>
      </c>
      <c r="B9" s="66" t="s">
        <v>106</v>
      </c>
      <c r="C9" s="67" t="s">
        <v>107</v>
      </c>
      <c r="D9" s="68">
        <v>0.3</v>
      </c>
      <c r="E9" s="68">
        <f t="shared" si="1"/>
        <v>1.4400000000000001E-3</v>
      </c>
      <c r="F9" s="68">
        <f t="shared" si="2"/>
        <v>1.4400000000000001E-3</v>
      </c>
      <c r="G9" s="68"/>
      <c r="H9" s="68"/>
      <c r="I9" s="68">
        <f t="shared" si="0"/>
        <v>0</v>
      </c>
      <c r="J9" s="67"/>
    </row>
    <row r="10" spans="1:10" s="61" customFormat="1" ht="33" customHeight="1" outlineLevel="3">
      <c r="A10" s="65" t="s">
        <v>257</v>
      </c>
      <c r="B10" s="66" t="s">
        <v>108</v>
      </c>
      <c r="C10" s="67" t="s">
        <v>109</v>
      </c>
      <c r="D10" s="68">
        <v>0.1</v>
      </c>
      <c r="E10" s="68">
        <f t="shared" si="1"/>
        <v>4.8000000000000007E-4</v>
      </c>
      <c r="F10" s="68">
        <f t="shared" si="2"/>
        <v>4.8000000000000007E-4</v>
      </c>
      <c r="G10" s="68"/>
      <c r="H10" s="68"/>
      <c r="I10" s="68">
        <f t="shared" si="0"/>
        <v>0</v>
      </c>
      <c r="J10" s="67"/>
    </row>
    <row r="11" spans="1:10" s="61" customFormat="1" ht="33" customHeight="1" outlineLevel="3">
      <c r="A11" s="65" t="s">
        <v>258</v>
      </c>
      <c r="B11" s="66" t="s">
        <v>110</v>
      </c>
      <c r="C11" s="67" t="s">
        <v>111</v>
      </c>
      <c r="D11" s="68">
        <v>0.1</v>
      </c>
      <c r="E11" s="68">
        <f t="shared" si="1"/>
        <v>4.8000000000000007E-4</v>
      </c>
      <c r="F11" s="68">
        <f t="shared" si="2"/>
        <v>4.8000000000000007E-4</v>
      </c>
      <c r="G11" s="68"/>
      <c r="H11" s="68"/>
      <c r="I11" s="68">
        <f t="shared" si="0"/>
        <v>0</v>
      </c>
      <c r="J11" s="67"/>
    </row>
    <row r="12" spans="1:10" s="61" customFormat="1" ht="33" customHeight="1" outlineLevel="3">
      <c r="A12" s="65" t="s">
        <v>259</v>
      </c>
      <c r="B12" s="66" t="s">
        <v>112</v>
      </c>
      <c r="C12" s="67" t="s">
        <v>113</v>
      </c>
      <c r="D12" s="68">
        <v>0.1</v>
      </c>
      <c r="E12" s="68">
        <f t="shared" si="1"/>
        <v>4.8000000000000007E-4</v>
      </c>
      <c r="F12" s="68">
        <f t="shared" si="2"/>
        <v>4.8000000000000007E-4</v>
      </c>
      <c r="G12" s="68"/>
      <c r="H12" s="68"/>
      <c r="I12" s="68">
        <f t="shared" si="0"/>
        <v>0</v>
      </c>
      <c r="J12" s="67"/>
    </row>
    <row r="13" spans="1:10" s="61" customFormat="1" ht="33" customHeight="1" outlineLevel="3">
      <c r="A13" s="65" t="s">
        <v>260</v>
      </c>
      <c r="B13" s="66" t="s">
        <v>114</v>
      </c>
      <c r="C13" s="67" t="s">
        <v>115</v>
      </c>
      <c r="D13" s="68">
        <v>0.1</v>
      </c>
      <c r="E13" s="68">
        <f t="shared" si="1"/>
        <v>4.8000000000000007E-4</v>
      </c>
      <c r="F13" s="68">
        <f t="shared" si="2"/>
        <v>4.8000000000000007E-4</v>
      </c>
      <c r="G13" s="68"/>
      <c r="H13" s="68"/>
      <c r="I13" s="68">
        <f t="shared" si="0"/>
        <v>0</v>
      </c>
      <c r="J13" s="67"/>
    </row>
    <row r="14" spans="1:10" s="61" customFormat="1" ht="33" customHeight="1" outlineLevel="3">
      <c r="A14" s="65" t="s">
        <v>261</v>
      </c>
      <c r="B14" s="66" t="s">
        <v>116</v>
      </c>
      <c r="C14" s="67" t="s">
        <v>117</v>
      </c>
      <c r="D14" s="68">
        <v>0.1</v>
      </c>
      <c r="E14" s="68">
        <f t="shared" si="1"/>
        <v>4.8000000000000007E-4</v>
      </c>
      <c r="F14" s="68">
        <f t="shared" si="2"/>
        <v>4.8000000000000007E-4</v>
      </c>
      <c r="G14" s="68"/>
      <c r="H14" s="68"/>
      <c r="I14" s="68">
        <f t="shared" si="0"/>
        <v>0</v>
      </c>
      <c r="J14" s="67"/>
    </row>
    <row r="15" spans="1:10" s="61" customFormat="1" ht="33" customHeight="1" outlineLevel="2">
      <c r="A15" s="69" t="s">
        <v>238</v>
      </c>
      <c r="B15" s="63" t="s">
        <v>118</v>
      </c>
      <c r="C15" s="62"/>
      <c r="D15" s="64">
        <v>0.1</v>
      </c>
      <c r="E15" s="64">
        <f>D15*$E$6</f>
        <v>6.0000000000000006E-4</v>
      </c>
      <c r="F15" s="64">
        <f>F16</f>
        <v>6.0000000000000006E-4</v>
      </c>
      <c r="G15" s="70" t="e">
        <f>SUMPRODUCT(G16,D16)</f>
        <v>#VALUE!</v>
      </c>
      <c r="H15" s="70" t="e">
        <f>SUMPRODUCT(H16,D16)</f>
        <v>#VALUE!</v>
      </c>
      <c r="I15" s="70" t="e">
        <f t="shared" si="0"/>
        <v>#VALUE!</v>
      </c>
      <c r="J15" s="69"/>
    </row>
    <row r="16" spans="1:10" s="61" customFormat="1" ht="33" customHeight="1" outlineLevel="3">
      <c r="A16" s="65" t="s">
        <v>262</v>
      </c>
      <c r="B16" s="66" t="s">
        <v>119</v>
      </c>
      <c r="C16" s="67" t="s">
        <v>120</v>
      </c>
      <c r="D16" s="68">
        <v>1</v>
      </c>
      <c r="E16" s="68">
        <f>D16*E15</f>
        <v>6.0000000000000006E-4</v>
      </c>
      <c r="F16" s="68">
        <f>E16</f>
        <v>6.0000000000000006E-4</v>
      </c>
      <c r="G16" s="68"/>
      <c r="H16" s="68"/>
      <c r="I16" s="68">
        <f t="shared" si="0"/>
        <v>0</v>
      </c>
      <c r="J16" s="67"/>
    </row>
    <row r="17" spans="1:10" s="61" customFormat="1" ht="33" customHeight="1" outlineLevel="2">
      <c r="A17" s="69" t="s">
        <v>239</v>
      </c>
      <c r="B17" s="63" t="s">
        <v>121</v>
      </c>
      <c r="C17" s="62"/>
      <c r="D17" s="64">
        <v>0.1</v>
      </c>
      <c r="E17" s="64">
        <f>D17*$E$6</f>
        <v>6.0000000000000006E-4</v>
      </c>
      <c r="F17" s="64">
        <f>F18</f>
        <v>6.0000000000000006E-4</v>
      </c>
      <c r="G17" s="70" t="e">
        <f>SUMPRODUCT(G18,D18)</f>
        <v>#VALUE!</v>
      </c>
      <c r="H17" s="70" t="e">
        <f>SUMPRODUCT(H18,D18)</f>
        <v>#VALUE!</v>
      </c>
      <c r="I17" s="70" t="e">
        <f t="shared" si="0"/>
        <v>#VALUE!</v>
      </c>
      <c r="J17" s="69"/>
    </row>
    <row r="18" spans="1:10" s="61" customFormat="1" ht="33" customHeight="1" outlineLevel="3">
      <c r="A18" s="65" t="s">
        <v>263</v>
      </c>
      <c r="B18" s="66" t="s">
        <v>122</v>
      </c>
      <c r="C18" s="67" t="s">
        <v>123</v>
      </c>
      <c r="D18" s="68">
        <v>1</v>
      </c>
      <c r="E18" s="68">
        <f>D18*E17</f>
        <v>6.0000000000000006E-4</v>
      </c>
      <c r="F18" s="68">
        <f>E18</f>
        <v>6.0000000000000006E-4</v>
      </c>
      <c r="G18" s="68"/>
      <c r="H18" s="68"/>
      <c r="I18" s="68">
        <f t="shared" si="0"/>
        <v>0</v>
      </c>
      <c r="J18" s="67"/>
    </row>
    <row r="19" spans="1:10" s="61" customFormat="1" ht="33" customHeight="1" outlineLevel="1">
      <c r="A19" s="56">
        <v>1.2</v>
      </c>
      <c r="B19" s="57" t="s">
        <v>124</v>
      </c>
      <c r="C19" s="58"/>
      <c r="D19" s="59">
        <v>0.15</v>
      </c>
      <c r="E19" s="59">
        <f>D19*$E$5</f>
        <v>4.4999999999999997E-3</v>
      </c>
      <c r="F19" s="59">
        <f>SUM(F20,F28)</f>
        <v>4.4999999999999997E-3</v>
      </c>
      <c r="G19" s="60" t="e">
        <f>G20*D20+G28*D28</f>
        <v>#VALUE!</v>
      </c>
      <c r="H19" s="59" t="e">
        <f>H20*D20+H28*D28</f>
        <v>#VALUE!</v>
      </c>
      <c r="I19" s="59" t="e">
        <f t="shared" si="0"/>
        <v>#VALUE!</v>
      </c>
      <c r="J19" s="58"/>
    </row>
    <row r="20" spans="1:10" s="61" customFormat="1" ht="33" customHeight="1" outlineLevel="2">
      <c r="A20" s="69" t="s">
        <v>240</v>
      </c>
      <c r="B20" s="63" t="s">
        <v>125</v>
      </c>
      <c r="C20" s="62"/>
      <c r="D20" s="64">
        <v>0.9</v>
      </c>
      <c r="E20" s="64">
        <f>D20*$E$19</f>
        <v>4.0499999999999998E-3</v>
      </c>
      <c r="F20" s="64">
        <f>SUM(F21:F27)</f>
        <v>4.0499999999999998E-3</v>
      </c>
      <c r="G20" s="64">
        <f>SUMPRODUCT(G21:G27,D21:D27)</f>
        <v>0</v>
      </c>
      <c r="H20" s="64">
        <f>SUMPRODUCT(H21:H27,D21:D27)</f>
        <v>0</v>
      </c>
      <c r="I20" s="64">
        <f t="shared" si="0"/>
        <v>0</v>
      </c>
      <c r="J20" s="69"/>
    </row>
    <row r="21" spans="1:10" s="61" customFormat="1" ht="33" customHeight="1" outlineLevel="3">
      <c r="A21" s="65" t="s">
        <v>264</v>
      </c>
      <c r="B21" s="66" t="s">
        <v>126</v>
      </c>
      <c r="C21" s="67" t="s">
        <v>127</v>
      </c>
      <c r="D21" s="68">
        <v>0.3</v>
      </c>
      <c r="E21" s="68">
        <f t="shared" ref="E21:E27" si="3">D21*$E$20</f>
        <v>1.2149999999999999E-3</v>
      </c>
      <c r="F21" s="68">
        <f t="shared" ref="F21:F27" si="4">E21</f>
        <v>1.2149999999999999E-3</v>
      </c>
      <c r="G21" s="68"/>
      <c r="H21" s="68"/>
      <c r="I21" s="68">
        <f t="shared" si="0"/>
        <v>0</v>
      </c>
      <c r="J21" s="67"/>
    </row>
    <row r="22" spans="1:10" s="61" customFormat="1" ht="33" customHeight="1" outlineLevel="3">
      <c r="A22" s="65" t="s">
        <v>265</v>
      </c>
      <c r="B22" s="66" t="s">
        <v>128</v>
      </c>
      <c r="C22" s="67" t="s">
        <v>129</v>
      </c>
      <c r="D22" s="68">
        <v>0.1</v>
      </c>
      <c r="E22" s="68">
        <f t="shared" si="3"/>
        <v>4.0499999999999998E-4</v>
      </c>
      <c r="F22" s="68">
        <f t="shared" si="4"/>
        <v>4.0499999999999998E-4</v>
      </c>
      <c r="G22" s="68"/>
      <c r="H22" s="68"/>
      <c r="I22" s="68">
        <f t="shared" si="0"/>
        <v>0</v>
      </c>
      <c r="J22" s="67"/>
    </row>
    <row r="23" spans="1:10" s="61" customFormat="1" ht="33" customHeight="1" outlineLevel="3">
      <c r="A23" s="65" t="s">
        <v>266</v>
      </c>
      <c r="B23" s="66" t="s">
        <v>130</v>
      </c>
      <c r="C23" s="67" t="s">
        <v>131</v>
      </c>
      <c r="D23" s="68">
        <v>0.1</v>
      </c>
      <c r="E23" s="68">
        <f t="shared" si="3"/>
        <v>4.0499999999999998E-4</v>
      </c>
      <c r="F23" s="68">
        <f t="shared" si="4"/>
        <v>4.0499999999999998E-4</v>
      </c>
      <c r="G23" s="68"/>
      <c r="H23" s="68"/>
      <c r="I23" s="68">
        <f t="shared" si="0"/>
        <v>0</v>
      </c>
      <c r="J23" s="67"/>
    </row>
    <row r="24" spans="1:10" s="61" customFormat="1" ht="33" customHeight="1" outlineLevel="3">
      <c r="A24" s="65" t="s">
        <v>267</v>
      </c>
      <c r="B24" s="66" t="s">
        <v>132</v>
      </c>
      <c r="C24" s="67" t="s">
        <v>133</v>
      </c>
      <c r="D24" s="68">
        <v>0.1</v>
      </c>
      <c r="E24" s="68">
        <f t="shared" si="3"/>
        <v>4.0499999999999998E-4</v>
      </c>
      <c r="F24" s="68">
        <f t="shared" si="4"/>
        <v>4.0499999999999998E-4</v>
      </c>
      <c r="G24" s="68"/>
      <c r="H24" s="68"/>
      <c r="I24" s="68">
        <f t="shared" si="0"/>
        <v>0</v>
      </c>
      <c r="J24" s="67"/>
    </row>
    <row r="25" spans="1:10" s="61" customFormat="1" ht="33" customHeight="1" outlineLevel="3">
      <c r="A25" s="65" t="s">
        <v>268</v>
      </c>
      <c r="B25" s="66" t="s">
        <v>134</v>
      </c>
      <c r="C25" s="67" t="s">
        <v>135</v>
      </c>
      <c r="D25" s="68">
        <v>0.1</v>
      </c>
      <c r="E25" s="68">
        <f t="shared" si="3"/>
        <v>4.0499999999999998E-4</v>
      </c>
      <c r="F25" s="68">
        <f t="shared" si="4"/>
        <v>4.0499999999999998E-4</v>
      </c>
      <c r="G25" s="68"/>
      <c r="H25" s="68"/>
      <c r="I25" s="68">
        <f t="shared" si="0"/>
        <v>0</v>
      </c>
      <c r="J25" s="67"/>
    </row>
    <row r="26" spans="1:10" s="61" customFormat="1" ht="33" customHeight="1" outlineLevel="3">
      <c r="A26" s="65" t="s">
        <v>269</v>
      </c>
      <c r="B26" s="66" t="s">
        <v>136</v>
      </c>
      <c r="C26" s="67" t="s">
        <v>137</v>
      </c>
      <c r="D26" s="68">
        <v>0.15</v>
      </c>
      <c r="E26" s="68">
        <f t="shared" si="3"/>
        <v>6.0749999999999997E-4</v>
      </c>
      <c r="F26" s="68">
        <f t="shared" si="4"/>
        <v>6.0749999999999997E-4</v>
      </c>
      <c r="G26" s="68"/>
      <c r="H26" s="68"/>
      <c r="I26" s="68">
        <f t="shared" si="0"/>
        <v>0</v>
      </c>
      <c r="J26" s="67"/>
    </row>
    <row r="27" spans="1:10" s="61" customFormat="1" ht="33" customHeight="1" outlineLevel="3">
      <c r="A27" s="65" t="s">
        <v>270</v>
      </c>
      <c r="B27" s="66" t="s">
        <v>138</v>
      </c>
      <c r="C27" s="67" t="s">
        <v>139</v>
      </c>
      <c r="D27" s="68">
        <v>0.15</v>
      </c>
      <c r="E27" s="68">
        <f t="shared" si="3"/>
        <v>6.0749999999999997E-4</v>
      </c>
      <c r="F27" s="68">
        <f t="shared" si="4"/>
        <v>6.0749999999999997E-4</v>
      </c>
      <c r="G27" s="68"/>
      <c r="H27" s="68"/>
      <c r="I27" s="68">
        <f t="shared" si="0"/>
        <v>0</v>
      </c>
      <c r="J27" s="67"/>
    </row>
    <row r="28" spans="1:10" s="61" customFormat="1" ht="33" customHeight="1" outlineLevel="2">
      <c r="A28" s="69" t="s">
        <v>241</v>
      </c>
      <c r="B28" s="63" t="s">
        <v>140</v>
      </c>
      <c r="C28" s="62"/>
      <c r="D28" s="64">
        <v>0.1</v>
      </c>
      <c r="E28" s="64">
        <f>D28*$E$19</f>
        <v>4.4999999999999999E-4</v>
      </c>
      <c r="F28" s="64">
        <f>F29</f>
        <v>4.4999999999999999E-4</v>
      </c>
      <c r="G28" s="70" t="e">
        <f>SUMPRODUCT(G29,D29)</f>
        <v>#VALUE!</v>
      </c>
      <c r="H28" s="70" t="e">
        <f>SUMPRODUCT(H29,D29)</f>
        <v>#VALUE!</v>
      </c>
      <c r="I28" s="70" t="e">
        <f t="shared" si="0"/>
        <v>#VALUE!</v>
      </c>
      <c r="J28" s="69"/>
    </row>
    <row r="29" spans="1:10" s="61" customFormat="1" ht="33" customHeight="1" outlineLevel="3">
      <c r="A29" s="65" t="s">
        <v>271</v>
      </c>
      <c r="B29" s="66" t="s">
        <v>272</v>
      </c>
      <c r="C29" s="65" t="s">
        <v>141</v>
      </c>
      <c r="D29" s="68">
        <v>1</v>
      </c>
      <c r="E29" s="68">
        <f>D29*E28</f>
        <v>4.4999999999999999E-4</v>
      </c>
      <c r="F29" s="68">
        <f>E29</f>
        <v>4.4999999999999999E-4</v>
      </c>
      <c r="G29" s="68"/>
      <c r="H29" s="68"/>
      <c r="I29" s="68">
        <f t="shared" si="0"/>
        <v>0</v>
      </c>
      <c r="J29" s="65"/>
    </row>
    <row r="30" spans="1:10" s="61" customFormat="1" ht="33" customHeight="1" outlineLevel="1">
      <c r="A30" s="56">
        <v>1.3</v>
      </c>
      <c r="B30" s="57" t="s">
        <v>142</v>
      </c>
      <c r="C30" s="58"/>
      <c r="D30" s="59">
        <v>0.15</v>
      </c>
      <c r="E30" s="59">
        <f>D30*$E$5</f>
        <v>4.4999999999999997E-3</v>
      </c>
      <c r="F30" s="59">
        <f>SUM(F31,F34,F36,F39)</f>
        <v>4.4999999999999997E-3</v>
      </c>
      <c r="G30" s="60" t="e">
        <f>G31*D31+G34*D34+G36*D36+G39*D39</f>
        <v>#VALUE!</v>
      </c>
      <c r="H30" s="59" t="e">
        <f>H31*D31+H34*D34+H36*D36+H39*D39</f>
        <v>#VALUE!</v>
      </c>
      <c r="I30" s="59" t="e">
        <f t="shared" si="0"/>
        <v>#VALUE!</v>
      </c>
      <c r="J30" s="58"/>
    </row>
    <row r="31" spans="1:10" s="61" customFormat="1" ht="33" customHeight="1" outlineLevel="2">
      <c r="A31" s="69" t="s">
        <v>242</v>
      </c>
      <c r="B31" s="63" t="s">
        <v>143</v>
      </c>
      <c r="C31" s="62"/>
      <c r="D31" s="64">
        <v>0.1</v>
      </c>
      <c r="E31" s="64">
        <f>D31*$E$30</f>
        <v>4.4999999999999999E-4</v>
      </c>
      <c r="F31" s="64">
        <f>SUM(F32:F33)</f>
        <v>4.4999999999999999E-4</v>
      </c>
      <c r="G31" s="70">
        <f>SUMPRODUCT(G32:G33,D32:D33)</f>
        <v>0</v>
      </c>
      <c r="H31" s="70">
        <f>SUMPRODUCT(H32:H33,D32:D33)</f>
        <v>0</v>
      </c>
      <c r="I31" s="70">
        <f t="shared" si="0"/>
        <v>0</v>
      </c>
      <c r="J31" s="69"/>
    </row>
    <row r="32" spans="1:10" s="61" customFormat="1" ht="33" customHeight="1" outlineLevel="3">
      <c r="A32" s="65" t="s">
        <v>273</v>
      </c>
      <c r="B32" s="66" t="s">
        <v>144</v>
      </c>
      <c r="C32" s="67" t="s">
        <v>145</v>
      </c>
      <c r="D32" s="68">
        <v>0.5</v>
      </c>
      <c r="E32" s="68">
        <f>D32*$E$31</f>
        <v>2.2499999999999999E-4</v>
      </c>
      <c r="F32" s="68">
        <f>E32</f>
        <v>2.2499999999999999E-4</v>
      </c>
      <c r="G32" s="68"/>
      <c r="H32" s="68"/>
      <c r="I32" s="68">
        <f t="shared" si="0"/>
        <v>0</v>
      </c>
      <c r="J32" s="67"/>
    </row>
    <row r="33" spans="1:10" s="61" customFormat="1" ht="33" customHeight="1" outlineLevel="3">
      <c r="A33" s="65" t="s">
        <v>274</v>
      </c>
      <c r="B33" s="66" t="s">
        <v>146</v>
      </c>
      <c r="C33" s="67" t="s">
        <v>147</v>
      </c>
      <c r="D33" s="68">
        <v>0.5</v>
      </c>
      <c r="E33" s="68">
        <f>D33*$E$31</f>
        <v>2.2499999999999999E-4</v>
      </c>
      <c r="F33" s="68">
        <f>E33</f>
        <v>2.2499999999999999E-4</v>
      </c>
      <c r="G33" s="68"/>
      <c r="H33" s="68"/>
      <c r="I33" s="68">
        <f t="shared" si="0"/>
        <v>0</v>
      </c>
      <c r="J33" s="67"/>
    </row>
    <row r="34" spans="1:10" s="61" customFormat="1" ht="33" customHeight="1" outlineLevel="2">
      <c r="A34" s="69" t="s">
        <v>243</v>
      </c>
      <c r="B34" s="63" t="s">
        <v>148</v>
      </c>
      <c r="C34" s="62"/>
      <c r="D34" s="64">
        <v>0.1</v>
      </c>
      <c r="E34" s="64">
        <f>D34*$E$30</f>
        <v>4.4999999999999999E-4</v>
      </c>
      <c r="F34" s="64">
        <f>F35</f>
        <v>4.4999999999999999E-4</v>
      </c>
      <c r="G34" s="70" t="e">
        <f>SUMPRODUCT(G35,D35)</f>
        <v>#VALUE!</v>
      </c>
      <c r="H34" s="70" t="e">
        <f>SUMPRODUCT(H35,D35)</f>
        <v>#VALUE!</v>
      </c>
      <c r="I34" s="70" t="e">
        <f t="shared" si="0"/>
        <v>#VALUE!</v>
      </c>
      <c r="J34" s="69"/>
    </row>
    <row r="35" spans="1:10" s="61" customFormat="1" ht="33" customHeight="1" outlineLevel="3">
      <c r="A35" s="65" t="s">
        <v>275</v>
      </c>
      <c r="B35" s="66" t="s">
        <v>149</v>
      </c>
      <c r="C35" s="67" t="s">
        <v>150</v>
      </c>
      <c r="D35" s="68">
        <v>1</v>
      </c>
      <c r="E35" s="68">
        <f>D35*E34</f>
        <v>4.4999999999999999E-4</v>
      </c>
      <c r="F35" s="68">
        <f>E35</f>
        <v>4.4999999999999999E-4</v>
      </c>
      <c r="G35" s="68"/>
      <c r="H35" s="68"/>
      <c r="I35" s="68">
        <f t="shared" si="0"/>
        <v>0</v>
      </c>
      <c r="J35" s="67"/>
    </row>
    <row r="36" spans="1:10" s="61" customFormat="1" ht="33" customHeight="1" outlineLevel="2">
      <c r="A36" s="69" t="s">
        <v>244</v>
      </c>
      <c r="B36" s="63" t="s">
        <v>118</v>
      </c>
      <c r="C36" s="62"/>
      <c r="D36" s="64">
        <v>0.5</v>
      </c>
      <c r="E36" s="64">
        <f>D36*$E$30</f>
        <v>2.2499999999999998E-3</v>
      </c>
      <c r="F36" s="64">
        <f>SUM(F37:F38)</f>
        <v>2.2499999999999998E-3</v>
      </c>
      <c r="G36" s="70">
        <f>SUMPRODUCT(G37:G38,D37:D38)</f>
        <v>0</v>
      </c>
      <c r="H36" s="70">
        <f>SUMPRODUCT(H37:H38,D37:D38)</f>
        <v>0</v>
      </c>
      <c r="I36" s="70">
        <f t="shared" si="0"/>
        <v>0</v>
      </c>
      <c r="J36" s="69"/>
    </row>
    <row r="37" spans="1:10" s="61" customFormat="1" ht="33" customHeight="1" outlineLevel="3">
      <c r="A37" s="65" t="s">
        <v>276</v>
      </c>
      <c r="B37" s="66" t="s">
        <v>151</v>
      </c>
      <c r="C37" s="67" t="s">
        <v>152</v>
      </c>
      <c r="D37" s="68">
        <v>0.1</v>
      </c>
      <c r="E37" s="68">
        <f>D37*$E$36</f>
        <v>2.2499999999999999E-4</v>
      </c>
      <c r="F37" s="68">
        <f>E37</f>
        <v>2.2499999999999999E-4</v>
      </c>
      <c r="G37" s="68"/>
      <c r="H37" s="68"/>
      <c r="I37" s="68">
        <f t="shared" si="0"/>
        <v>0</v>
      </c>
      <c r="J37" s="67"/>
    </row>
    <row r="38" spans="1:10" s="61" customFormat="1" ht="33" customHeight="1" outlineLevel="3">
      <c r="A38" s="65" t="s">
        <v>277</v>
      </c>
      <c r="B38" s="66" t="s">
        <v>153</v>
      </c>
      <c r="C38" s="67" t="s">
        <v>154</v>
      </c>
      <c r="D38" s="68">
        <v>0.9</v>
      </c>
      <c r="E38" s="68">
        <f>D38*$E$36</f>
        <v>2.0249999999999999E-3</v>
      </c>
      <c r="F38" s="68">
        <f>E38</f>
        <v>2.0249999999999999E-3</v>
      </c>
      <c r="G38" s="68"/>
      <c r="H38" s="68"/>
      <c r="I38" s="68">
        <f t="shared" si="0"/>
        <v>0</v>
      </c>
      <c r="J38" s="67"/>
    </row>
    <row r="39" spans="1:10" s="61" customFormat="1" ht="33" customHeight="1" outlineLevel="2">
      <c r="A39" s="69" t="s">
        <v>245</v>
      </c>
      <c r="B39" s="63" t="s">
        <v>103</v>
      </c>
      <c r="C39" s="62"/>
      <c r="D39" s="64">
        <v>0.3</v>
      </c>
      <c r="E39" s="64">
        <f>D39*$E$30</f>
        <v>1.3499999999999999E-3</v>
      </c>
      <c r="F39" s="64">
        <f>SUM(F40:F42)</f>
        <v>1.3499999999999999E-3</v>
      </c>
      <c r="G39" s="70">
        <f>SUMPRODUCT(G40:G42,D40:D42)</f>
        <v>0</v>
      </c>
      <c r="H39" s="70">
        <f>SUMPRODUCT(H40:H42,D40:D42)</f>
        <v>0</v>
      </c>
      <c r="I39" s="70">
        <f t="shared" si="0"/>
        <v>0</v>
      </c>
      <c r="J39" s="69"/>
    </row>
    <row r="40" spans="1:10" s="61" customFormat="1" ht="33" customHeight="1" outlineLevel="3">
      <c r="A40" s="65" t="s">
        <v>278</v>
      </c>
      <c r="B40" s="66" t="s">
        <v>155</v>
      </c>
      <c r="C40" s="65" t="s">
        <v>156</v>
      </c>
      <c r="D40" s="68">
        <v>0.3</v>
      </c>
      <c r="E40" s="68">
        <f>D40*$E$39</f>
        <v>4.0499999999999992E-4</v>
      </c>
      <c r="F40" s="68">
        <f>E40</f>
        <v>4.0499999999999992E-4</v>
      </c>
      <c r="G40" s="68"/>
      <c r="H40" s="68"/>
      <c r="I40" s="68">
        <f t="shared" si="0"/>
        <v>0</v>
      </c>
      <c r="J40" s="65"/>
    </row>
    <row r="41" spans="1:10" s="61" customFormat="1" ht="33" customHeight="1" outlineLevel="3">
      <c r="A41" s="65" t="s">
        <v>279</v>
      </c>
      <c r="B41" s="71" t="s">
        <v>157</v>
      </c>
      <c r="C41" s="67" t="s">
        <v>158</v>
      </c>
      <c r="D41" s="68">
        <v>0.5</v>
      </c>
      <c r="E41" s="68">
        <f>D41*$E$39</f>
        <v>6.7499999999999993E-4</v>
      </c>
      <c r="F41" s="68">
        <f>E41</f>
        <v>6.7499999999999993E-4</v>
      </c>
      <c r="G41" s="68"/>
      <c r="H41" s="68"/>
      <c r="I41" s="68">
        <f t="shared" si="0"/>
        <v>0</v>
      </c>
      <c r="J41" s="67"/>
    </row>
    <row r="42" spans="1:10" s="61" customFormat="1" ht="33" customHeight="1" outlineLevel="3">
      <c r="A42" s="65" t="s">
        <v>280</v>
      </c>
      <c r="B42" s="71" t="s">
        <v>159</v>
      </c>
      <c r="C42" s="67" t="s">
        <v>160</v>
      </c>
      <c r="D42" s="68">
        <v>0.2</v>
      </c>
      <c r="E42" s="68">
        <f>D42*$E$39</f>
        <v>2.7E-4</v>
      </c>
      <c r="F42" s="68">
        <f>E42</f>
        <v>2.7E-4</v>
      </c>
      <c r="G42" s="68"/>
      <c r="H42" s="68"/>
      <c r="I42" s="68">
        <f t="shared" si="0"/>
        <v>0</v>
      </c>
      <c r="J42" s="67"/>
    </row>
    <row r="43" spans="1:10" s="61" customFormat="1" ht="33" customHeight="1" outlineLevel="1">
      <c r="A43" s="56">
        <v>1.4</v>
      </c>
      <c r="B43" s="57" t="s">
        <v>161</v>
      </c>
      <c r="C43" s="58"/>
      <c r="D43" s="59">
        <v>0.25</v>
      </c>
      <c r="E43" s="59">
        <f>D43*$E$5</f>
        <v>7.4999999999999997E-3</v>
      </c>
      <c r="F43" s="59">
        <f>SUM(F44,F48)</f>
        <v>7.4999999999999997E-3</v>
      </c>
      <c r="G43" s="60" t="e">
        <f>G44*D44+G48*D48</f>
        <v>#VALUE!</v>
      </c>
      <c r="H43" s="59" t="e">
        <f>H44*D44+H48*D48</f>
        <v>#VALUE!</v>
      </c>
      <c r="I43" s="59" t="e">
        <f t="shared" si="0"/>
        <v>#VALUE!</v>
      </c>
      <c r="J43" s="58"/>
    </row>
    <row r="44" spans="1:10" s="61" customFormat="1" ht="33" customHeight="1" outlineLevel="2">
      <c r="A44" s="69" t="s">
        <v>246</v>
      </c>
      <c r="B44" s="63" t="s">
        <v>118</v>
      </c>
      <c r="C44" s="62"/>
      <c r="D44" s="64">
        <v>0.6</v>
      </c>
      <c r="E44" s="64">
        <f>D44*$E$43</f>
        <v>4.4999999999999997E-3</v>
      </c>
      <c r="F44" s="64">
        <f>SUM(F45:F47)</f>
        <v>4.4999999999999997E-3</v>
      </c>
      <c r="G44" s="70">
        <f>SUMPRODUCT(G45:G47,D45:D47)</f>
        <v>0</v>
      </c>
      <c r="H44" s="70">
        <f>SUMPRODUCT(H45:H47,D45:D47)</f>
        <v>0</v>
      </c>
      <c r="I44" s="70">
        <f t="shared" si="0"/>
        <v>0</v>
      </c>
      <c r="J44" s="69"/>
    </row>
    <row r="45" spans="1:10" s="61" customFormat="1" ht="33" customHeight="1" outlineLevel="3">
      <c r="A45" s="65" t="s">
        <v>281</v>
      </c>
      <c r="B45" s="66" t="s">
        <v>162</v>
      </c>
      <c r="C45" s="67" t="s">
        <v>163</v>
      </c>
      <c r="D45" s="68">
        <v>0.5</v>
      </c>
      <c r="E45" s="68">
        <f>D45*$E$44</f>
        <v>2.2499999999999998E-3</v>
      </c>
      <c r="F45" s="68">
        <f>E45</f>
        <v>2.2499999999999998E-3</v>
      </c>
      <c r="G45" s="68"/>
      <c r="H45" s="68"/>
      <c r="I45" s="68">
        <f t="shared" si="0"/>
        <v>0</v>
      </c>
      <c r="J45" s="67"/>
    </row>
    <row r="46" spans="1:10" s="61" customFormat="1" ht="33" customHeight="1" outlineLevel="3">
      <c r="A46" s="65" t="s">
        <v>282</v>
      </c>
      <c r="B46" s="66" t="s">
        <v>164</v>
      </c>
      <c r="C46" s="65" t="s">
        <v>165</v>
      </c>
      <c r="D46" s="68">
        <v>0.3</v>
      </c>
      <c r="E46" s="68">
        <f>D46*$E$44</f>
        <v>1.3499999999999999E-3</v>
      </c>
      <c r="F46" s="68">
        <f>E46</f>
        <v>1.3499999999999999E-3</v>
      </c>
      <c r="G46" s="68"/>
      <c r="H46" s="68"/>
      <c r="I46" s="68">
        <f t="shared" si="0"/>
        <v>0</v>
      </c>
      <c r="J46" s="65"/>
    </row>
    <row r="47" spans="1:10" s="61" customFormat="1" ht="33" customHeight="1" outlineLevel="3">
      <c r="A47" s="65" t="s">
        <v>283</v>
      </c>
      <c r="B47" s="66" t="s">
        <v>166</v>
      </c>
      <c r="C47" s="65" t="s">
        <v>167</v>
      </c>
      <c r="D47" s="68">
        <v>0.2</v>
      </c>
      <c r="E47" s="68">
        <f>D47*$E$44</f>
        <v>8.9999999999999998E-4</v>
      </c>
      <c r="F47" s="68">
        <f>E47</f>
        <v>8.9999999999999998E-4</v>
      </c>
      <c r="G47" s="68"/>
      <c r="H47" s="68"/>
      <c r="I47" s="68">
        <f t="shared" si="0"/>
        <v>0</v>
      </c>
      <c r="J47" s="65"/>
    </row>
    <row r="48" spans="1:10" s="61" customFormat="1" ht="33" customHeight="1" outlineLevel="2">
      <c r="A48" s="69" t="s">
        <v>247</v>
      </c>
      <c r="B48" s="63" t="s">
        <v>168</v>
      </c>
      <c r="C48" s="62"/>
      <c r="D48" s="64">
        <v>0.4</v>
      </c>
      <c r="E48" s="64">
        <f>D48*$E$43</f>
        <v>3.0000000000000001E-3</v>
      </c>
      <c r="F48" s="64">
        <f>SUM(F49)</f>
        <v>3.0000000000000001E-3</v>
      </c>
      <c r="G48" s="70" t="e">
        <f>SUMPRODUCT(G49,D49)</f>
        <v>#VALUE!</v>
      </c>
      <c r="H48" s="70" t="e">
        <f>SUMPRODUCT(H49,D49)</f>
        <v>#VALUE!</v>
      </c>
      <c r="I48" s="70" t="e">
        <f t="shared" si="0"/>
        <v>#VALUE!</v>
      </c>
      <c r="J48" s="69"/>
    </row>
    <row r="49" spans="1:10" s="61" customFormat="1" ht="33" customHeight="1" outlineLevel="3">
      <c r="A49" s="65" t="s">
        <v>284</v>
      </c>
      <c r="B49" s="66" t="s">
        <v>169</v>
      </c>
      <c r="C49" s="65" t="s">
        <v>170</v>
      </c>
      <c r="D49" s="68">
        <v>1</v>
      </c>
      <c r="E49" s="68">
        <f>D49*E48</f>
        <v>3.0000000000000001E-3</v>
      </c>
      <c r="F49" s="68">
        <f>E49</f>
        <v>3.0000000000000001E-3</v>
      </c>
      <c r="G49" s="68"/>
      <c r="H49" s="68"/>
      <c r="I49" s="68">
        <f t="shared" si="0"/>
        <v>0</v>
      </c>
      <c r="J49" s="65"/>
    </row>
    <row r="50" spans="1:10" s="61" customFormat="1" ht="33" customHeight="1" outlineLevel="1">
      <c r="A50" s="56">
        <v>1.5</v>
      </c>
      <c r="B50" s="57" t="s">
        <v>9</v>
      </c>
      <c r="C50" s="58"/>
      <c r="D50" s="59">
        <v>0.15</v>
      </c>
      <c r="E50" s="59">
        <f>D50*$E$5</f>
        <v>4.4999999999999997E-3</v>
      </c>
      <c r="F50" s="59">
        <f>SUM(F51,F57,F63,F75)</f>
        <v>4.4999999999999997E-3</v>
      </c>
      <c r="G50" s="59">
        <f>G51*D51+G57*D57+G63*D63</f>
        <v>0</v>
      </c>
      <c r="H50" s="59">
        <f>H51*D51+H57*D57+H63*D63</f>
        <v>0</v>
      </c>
      <c r="I50" s="59">
        <f t="shared" si="0"/>
        <v>0</v>
      </c>
      <c r="J50" s="58"/>
    </row>
    <row r="51" spans="1:10" s="61" customFormat="1" ht="33" customHeight="1" outlineLevel="2">
      <c r="A51" s="69" t="s">
        <v>248</v>
      </c>
      <c r="B51" s="63" t="s">
        <v>171</v>
      </c>
      <c r="C51" s="62"/>
      <c r="D51" s="64">
        <v>0.25</v>
      </c>
      <c r="E51" s="64">
        <f>D51*$E$50</f>
        <v>1.1249999999999999E-3</v>
      </c>
      <c r="F51" s="64">
        <f>SUM(F52:F56)</f>
        <v>1.1249999999999999E-3</v>
      </c>
      <c r="G51" s="70">
        <f>SUMPRODUCT(G52:G56,D52:D56)</f>
        <v>0</v>
      </c>
      <c r="H51" s="70">
        <f>SUMPRODUCT(H52:H56,D52:D56)</f>
        <v>0</v>
      </c>
      <c r="I51" s="70">
        <f t="shared" si="0"/>
        <v>0</v>
      </c>
      <c r="J51" s="69"/>
    </row>
    <row r="52" spans="1:10" s="61" customFormat="1" ht="33" customHeight="1" outlineLevel="3">
      <c r="A52" s="65" t="s">
        <v>285</v>
      </c>
      <c r="B52" s="66" t="s">
        <v>172</v>
      </c>
      <c r="C52" s="65" t="s">
        <v>173</v>
      </c>
      <c r="D52" s="68">
        <v>0.2</v>
      </c>
      <c r="E52" s="68">
        <f>D52*$E$51</f>
        <v>2.2499999999999999E-4</v>
      </c>
      <c r="F52" s="68">
        <f>E52</f>
        <v>2.2499999999999999E-4</v>
      </c>
      <c r="G52" s="68"/>
      <c r="H52" s="68"/>
      <c r="I52" s="68">
        <f t="shared" si="0"/>
        <v>0</v>
      </c>
      <c r="J52" s="65"/>
    </row>
    <row r="53" spans="1:10" s="61" customFormat="1" ht="33" customHeight="1" outlineLevel="3">
      <c r="A53" s="65" t="s">
        <v>286</v>
      </c>
      <c r="B53" s="66" t="s">
        <v>174</v>
      </c>
      <c r="C53" s="65" t="s">
        <v>175</v>
      </c>
      <c r="D53" s="68">
        <v>0.2</v>
      </c>
      <c r="E53" s="68">
        <f>D53*$E$51</f>
        <v>2.2499999999999999E-4</v>
      </c>
      <c r="F53" s="68">
        <f>E53</f>
        <v>2.2499999999999999E-4</v>
      </c>
      <c r="G53" s="68"/>
      <c r="H53" s="68"/>
      <c r="I53" s="68">
        <f t="shared" si="0"/>
        <v>0</v>
      </c>
      <c r="J53" s="65"/>
    </row>
    <row r="54" spans="1:10" s="61" customFormat="1" ht="33" customHeight="1" outlineLevel="3">
      <c r="A54" s="65" t="s">
        <v>287</v>
      </c>
      <c r="B54" s="66" t="s">
        <v>176</v>
      </c>
      <c r="C54" s="65" t="s">
        <v>177</v>
      </c>
      <c r="D54" s="68">
        <v>0.2</v>
      </c>
      <c r="E54" s="68">
        <f>D54*$E$51</f>
        <v>2.2499999999999999E-4</v>
      </c>
      <c r="F54" s="68">
        <f>E54</f>
        <v>2.2499999999999999E-4</v>
      </c>
      <c r="G54" s="68"/>
      <c r="H54" s="68"/>
      <c r="I54" s="68">
        <f t="shared" si="0"/>
        <v>0</v>
      </c>
      <c r="J54" s="65"/>
    </row>
    <row r="55" spans="1:10" s="61" customFormat="1" ht="33" customHeight="1" outlineLevel="3">
      <c r="A55" s="65" t="s">
        <v>288</v>
      </c>
      <c r="B55" s="66" t="s">
        <v>178</v>
      </c>
      <c r="C55" s="65" t="s">
        <v>179</v>
      </c>
      <c r="D55" s="68">
        <v>0.2</v>
      </c>
      <c r="E55" s="68">
        <f>D55*$E$51</f>
        <v>2.2499999999999999E-4</v>
      </c>
      <c r="F55" s="68">
        <f>E55</f>
        <v>2.2499999999999999E-4</v>
      </c>
      <c r="G55" s="68"/>
      <c r="H55" s="68"/>
      <c r="I55" s="68">
        <f t="shared" si="0"/>
        <v>0</v>
      </c>
      <c r="J55" s="65"/>
    </row>
    <row r="56" spans="1:10" s="61" customFormat="1" ht="33" customHeight="1" outlineLevel="3">
      <c r="A56" s="65" t="s">
        <v>289</v>
      </c>
      <c r="B56" s="66" t="s">
        <v>180</v>
      </c>
      <c r="C56" s="65" t="s">
        <v>181</v>
      </c>
      <c r="D56" s="68">
        <v>0.2</v>
      </c>
      <c r="E56" s="68">
        <f>D56*$E$51</f>
        <v>2.2499999999999999E-4</v>
      </c>
      <c r="F56" s="68">
        <f>E56</f>
        <v>2.2499999999999999E-4</v>
      </c>
      <c r="G56" s="68"/>
      <c r="H56" s="68"/>
      <c r="I56" s="68">
        <f t="shared" si="0"/>
        <v>0</v>
      </c>
      <c r="J56" s="65"/>
    </row>
    <row r="57" spans="1:10" s="61" customFormat="1" ht="33" customHeight="1" outlineLevel="2">
      <c r="A57" s="69" t="s">
        <v>249</v>
      </c>
      <c r="B57" s="63" t="s">
        <v>103</v>
      </c>
      <c r="C57" s="62"/>
      <c r="D57" s="64">
        <v>0.2</v>
      </c>
      <c r="E57" s="64">
        <f>D57*$E$50</f>
        <v>8.9999999999999998E-4</v>
      </c>
      <c r="F57" s="64">
        <f>SUM(F58:F62)</f>
        <v>9.0000000000000008E-4</v>
      </c>
      <c r="G57" s="70">
        <f>SUMPRODUCT(G58:G62,D58:D62)</f>
        <v>0</v>
      </c>
      <c r="H57" s="70">
        <f>SUMPRODUCT(H58:H62,D58:D62)</f>
        <v>0</v>
      </c>
      <c r="I57" s="70">
        <f t="shared" si="0"/>
        <v>0</v>
      </c>
      <c r="J57" s="69"/>
    </row>
    <row r="58" spans="1:10" s="61" customFormat="1" ht="33" customHeight="1" outlineLevel="3">
      <c r="A58" s="65" t="s">
        <v>290</v>
      </c>
      <c r="B58" s="66" t="s">
        <v>182</v>
      </c>
      <c r="C58" s="65" t="s">
        <v>183</v>
      </c>
      <c r="D58" s="68">
        <v>0.2</v>
      </c>
      <c r="E58" s="68">
        <f>D58*$E$57</f>
        <v>1.8000000000000001E-4</v>
      </c>
      <c r="F58" s="68">
        <f>E58</f>
        <v>1.8000000000000001E-4</v>
      </c>
      <c r="G58" s="68"/>
      <c r="H58" s="68"/>
      <c r="I58" s="68">
        <f t="shared" si="0"/>
        <v>0</v>
      </c>
      <c r="J58" s="65"/>
    </row>
    <row r="59" spans="1:10" s="61" customFormat="1" ht="33" customHeight="1" outlineLevel="3">
      <c r="A59" s="65" t="s">
        <v>291</v>
      </c>
      <c r="B59" s="66" t="s">
        <v>184</v>
      </c>
      <c r="C59" s="65" t="s">
        <v>185</v>
      </c>
      <c r="D59" s="68">
        <v>0.2</v>
      </c>
      <c r="E59" s="68">
        <f>D59*$E$57</f>
        <v>1.8000000000000001E-4</v>
      </c>
      <c r="F59" s="68">
        <f>E59</f>
        <v>1.8000000000000001E-4</v>
      </c>
      <c r="G59" s="68"/>
      <c r="H59" s="68"/>
      <c r="I59" s="68">
        <f t="shared" si="0"/>
        <v>0</v>
      </c>
      <c r="J59" s="65"/>
    </row>
    <row r="60" spans="1:10" s="61" customFormat="1" ht="33" customHeight="1" outlineLevel="3">
      <c r="A60" s="65" t="s">
        <v>292</v>
      </c>
      <c r="B60" s="66" t="s">
        <v>186</v>
      </c>
      <c r="C60" s="65" t="s">
        <v>187</v>
      </c>
      <c r="D60" s="68">
        <v>0.2</v>
      </c>
      <c r="E60" s="68">
        <f>D60*$E$57</f>
        <v>1.8000000000000001E-4</v>
      </c>
      <c r="F60" s="68">
        <f>E60</f>
        <v>1.8000000000000001E-4</v>
      </c>
      <c r="G60" s="68"/>
      <c r="H60" s="68"/>
      <c r="I60" s="68">
        <f t="shared" si="0"/>
        <v>0</v>
      </c>
      <c r="J60" s="65"/>
    </row>
    <row r="61" spans="1:10" s="61" customFormat="1" ht="33" customHeight="1" outlineLevel="3">
      <c r="A61" s="65" t="s">
        <v>293</v>
      </c>
      <c r="B61" s="66" t="s">
        <v>188</v>
      </c>
      <c r="C61" s="65" t="s">
        <v>189</v>
      </c>
      <c r="D61" s="68">
        <v>0.2</v>
      </c>
      <c r="E61" s="68">
        <f>D61*$E$57</f>
        <v>1.8000000000000001E-4</v>
      </c>
      <c r="F61" s="68">
        <f>E61</f>
        <v>1.8000000000000001E-4</v>
      </c>
      <c r="G61" s="68"/>
      <c r="H61" s="68"/>
      <c r="I61" s="68">
        <f t="shared" si="0"/>
        <v>0</v>
      </c>
      <c r="J61" s="65"/>
    </row>
    <row r="62" spans="1:10" s="61" customFormat="1" ht="33" customHeight="1" outlineLevel="3">
      <c r="A62" s="65" t="s">
        <v>294</v>
      </c>
      <c r="B62" s="66" t="s">
        <v>190</v>
      </c>
      <c r="C62" s="65" t="s">
        <v>191</v>
      </c>
      <c r="D62" s="68">
        <v>0.2</v>
      </c>
      <c r="E62" s="68">
        <f>D62*$E$57</f>
        <v>1.8000000000000001E-4</v>
      </c>
      <c r="F62" s="68">
        <f>E62</f>
        <v>1.8000000000000001E-4</v>
      </c>
      <c r="G62" s="68"/>
      <c r="H62" s="68"/>
      <c r="I62" s="68">
        <f t="shared" si="0"/>
        <v>0</v>
      </c>
      <c r="J62" s="65"/>
    </row>
    <row r="63" spans="1:10" s="61" customFormat="1" ht="33" customHeight="1" outlineLevel="2">
      <c r="A63" s="69" t="s">
        <v>250</v>
      </c>
      <c r="B63" s="63" t="s">
        <v>118</v>
      </c>
      <c r="C63" s="62"/>
      <c r="D63" s="64">
        <v>0.5</v>
      </c>
      <c r="E63" s="64">
        <f>D63*$E$50</f>
        <v>2.2499999999999998E-3</v>
      </c>
      <c r="F63" s="64">
        <f>SUM(F64:F74)</f>
        <v>2.2499999999999998E-3</v>
      </c>
      <c r="G63" s="70">
        <f>SUMPRODUCT(G64:G74,D64:D74)</f>
        <v>0</v>
      </c>
      <c r="H63" s="70">
        <f>SUMPRODUCT(H64:H74,D64:D74)</f>
        <v>0</v>
      </c>
      <c r="I63" s="70">
        <f t="shared" si="0"/>
        <v>0</v>
      </c>
      <c r="J63" s="69"/>
    </row>
    <row r="64" spans="1:10" s="61" customFormat="1" ht="33" customHeight="1" outlineLevel="3">
      <c r="A64" s="65" t="s">
        <v>295</v>
      </c>
      <c r="B64" s="66" t="s">
        <v>192</v>
      </c>
      <c r="C64" s="65" t="s">
        <v>193</v>
      </c>
      <c r="D64" s="68">
        <v>0.1</v>
      </c>
      <c r="E64" s="68">
        <f t="shared" ref="E64:E74" si="5">D64*$E$63</f>
        <v>2.2499999999999999E-4</v>
      </c>
      <c r="F64" s="68">
        <f t="shared" ref="F64:F74" si="6">E64</f>
        <v>2.2499999999999999E-4</v>
      </c>
      <c r="G64" s="68"/>
      <c r="H64" s="68"/>
      <c r="I64" s="68">
        <f t="shared" si="0"/>
        <v>0</v>
      </c>
      <c r="J64" s="65"/>
    </row>
    <row r="65" spans="1:10" s="61" customFormat="1" ht="33" customHeight="1" outlineLevel="3">
      <c r="A65" s="65" t="s">
        <v>296</v>
      </c>
      <c r="B65" s="66" t="s">
        <v>194</v>
      </c>
      <c r="C65" s="65" t="s">
        <v>195</v>
      </c>
      <c r="D65" s="68">
        <v>0.1</v>
      </c>
      <c r="E65" s="68">
        <f t="shared" si="5"/>
        <v>2.2499999999999999E-4</v>
      </c>
      <c r="F65" s="68">
        <f t="shared" si="6"/>
        <v>2.2499999999999999E-4</v>
      </c>
      <c r="G65" s="68"/>
      <c r="H65" s="68"/>
      <c r="I65" s="68">
        <f t="shared" si="0"/>
        <v>0</v>
      </c>
      <c r="J65" s="65"/>
    </row>
    <row r="66" spans="1:10" s="61" customFormat="1" ht="33" customHeight="1" outlineLevel="3">
      <c r="A66" s="65" t="s">
        <v>297</v>
      </c>
      <c r="B66" s="66" t="s">
        <v>196</v>
      </c>
      <c r="C66" s="65" t="s">
        <v>197</v>
      </c>
      <c r="D66" s="68">
        <v>0.05</v>
      </c>
      <c r="E66" s="68">
        <f t="shared" si="5"/>
        <v>1.125E-4</v>
      </c>
      <c r="F66" s="68">
        <f t="shared" si="6"/>
        <v>1.125E-4</v>
      </c>
      <c r="G66" s="68"/>
      <c r="H66" s="68"/>
      <c r="I66" s="68">
        <f t="shared" si="0"/>
        <v>0</v>
      </c>
      <c r="J66" s="65"/>
    </row>
    <row r="67" spans="1:10" s="61" customFormat="1" ht="33" customHeight="1" outlineLevel="3">
      <c r="A67" s="65" t="s">
        <v>298</v>
      </c>
      <c r="B67" s="66" t="s">
        <v>198</v>
      </c>
      <c r="C67" s="65" t="s">
        <v>199</v>
      </c>
      <c r="D67" s="68">
        <v>0.05</v>
      </c>
      <c r="E67" s="68">
        <f t="shared" si="5"/>
        <v>1.125E-4</v>
      </c>
      <c r="F67" s="68">
        <f t="shared" si="6"/>
        <v>1.125E-4</v>
      </c>
      <c r="G67" s="68"/>
      <c r="H67" s="68"/>
      <c r="I67" s="68">
        <f t="shared" si="0"/>
        <v>0</v>
      </c>
      <c r="J67" s="65"/>
    </row>
    <row r="68" spans="1:10" s="61" customFormat="1" ht="33" customHeight="1" outlineLevel="3">
      <c r="A68" s="65" t="s">
        <v>299</v>
      </c>
      <c r="B68" s="66" t="s">
        <v>200</v>
      </c>
      <c r="C68" s="65" t="s">
        <v>201</v>
      </c>
      <c r="D68" s="68">
        <v>0.1</v>
      </c>
      <c r="E68" s="68">
        <f t="shared" si="5"/>
        <v>2.2499999999999999E-4</v>
      </c>
      <c r="F68" s="68">
        <f t="shared" si="6"/>
        <v>2.2499999999999999E-4</v>
      </c>
      <c r="G68" s="68"/>
      <c r="H68" s="68"/>
      <c r="I68" s="68">
        <f t="shared" si="0"/>
        <v>0</v>
      </c>
      <c r="J68" s="65"/>
    </row>
    <row r="69" spans="1:10" s="61" customFormat="1" ht="33" customHeight="1" outlineLevel="3">
      <c r="A69" s="65" t="s">
        <v>300</v>
      </c>
      <c r="B69" s="66" t="s">
        <v>202</v>
      </c>
      <c r="C69" s="65" t="s">
        <v>203</v>
      </c>
      <c r="D69" s="68">
        <v>0.1</v>
      </c>
      <c r="E69" s="68">
        <f t="shared" si="5"/>
        <v>2.2499999999999999E-4</v>
      </c>
      <c r="F69" s="68">
        <f t="shared" si="6"/>
        <v>2.2499999999999999E-4</v>
      </c>
      <c r="G69" s="68"/>
      <c r="H69" s="68"/>
      <c r="I69" s="68">
        <f t="shared" ref="I69:I132" si="7">H69-G69</f>
        <v>0</v>
      </c>
      <c r="J69" s="65"/>
    </row>
    <row r="70" spans="1:10" s="61" customFormat="1" ht="33" customHeight="1" outlineLevel="3">
      <c r="A70" s="65" t="s">
        <v>301</v>
      </c>
      <c r="B70" s="66" t="s">
        <v>204</v>
      </c>
      <c r="C70" s="65" t="s">
        <v>205</v>
      </c>
      <c r="D70" s="68">
        <v>0.05</v>
      </c>
      <c r="E70" s="68">
        <f t="shared" si="5"/>
        <v>1.125E-4</v>
      </c>
      <c r="F70" s="68">
        <f t="shared" si="6"/>
        <v>1.125E-4</v>
      </c>
      <c r="G70" s="68"/>
      <c r="H70" s="68"/>
      <c r="I70" s="68">
        <f t="shared" si="7"/>
        <v>0</v>
      </c>
      <c r="J70" s="65"/>
    </row>
    <row r="71" spans="1:10" s="61" customFormat="1" ht="33" customHeight="1" outlineLevel="3">
      <c r="A71" s="65" t="s">
        <v>302</v>
      </c>
      <c r="B71" s="66" t="s">
        <v>206</v>
      </c>
      <c r="C71" s="65" t="s">
        <v>207</v>
      </c>
      <c r="D71" s="68">
        <v>0.15</v>
      </c>
      <c r="E71" s="68">
        <f t="shared" si="5"/>
        <v>3.3749999999999996E-4</v>
      </c>
      <c r="F71" s="68">
        <f t="shared" si="6"/>
        <v>3.3749999999999996E-4</v>
      </c>
      <c r="G71" s="68"/>
      <c r="H71" s="68"/>
      <c r="I71" s="68">
        <f t="shared" si="7"/>
        <v>0</v>
      </c>
      <c r="J71" s="65"/>
    </row>
    <row r="72" spans="1:10" s="61" customFormat="1" ht="33" customHeight="1" outlineLevel="3">
      <c r="A72" s="65" t="s">
        <v>303</v>
      </c>
      <c r="B72" s="66" t="s">
        <v>208</v>
      </c>
      <c r="C72" s="65" t="s">
        <v>209</v>
      </c>
      <c r="D72" s="68">
        <v>0.1</v>
      </c>
      <c r="E72" s="68">
        <f t="shared" si="5"/>
        <v>2.2499999999999999E-4</v>
      </c>
      <c r="F72" s="68">
        <f t="shared" si="6"/>
        <v>2.2499999999999999E-4</v>
      </c>
      <c r="G72" s="68"/>
      <c r="H72" s="68"/>
      <c r="I72" s="68">
        <f t="shared" si="7"/>
        <v>0</v>
      </c>
      <c r="J72" s="65"/>
    </row>
    <row r="73" spans="1:10" s="61" customFormat="1" ht="33" customHeight="1" outlineLevel="3">
      <c r="A73" s="65" t="s">
        <v>304</v>
      </c>
      <c r="B73" s="66" t="s">
        <v>210</v>
      </c>
      <c r="C73" s="65" t="s">
        <v>211</v>
      </c>
      <c r="D73" s="68">
        <v>0.1</v>
      </c>
      <c r="E73" s="68">
        <f t="shared" si="5"/>
        <v>2.2499999999999999E-4</v>
      </c>
      <c r="F73" s="68">
        <f t="shared" si="6"/>
        <v>2.2499999999999999E-4</v>
      </c>
      <c r="G73" s="68"/>
      <c r="H73" s="68"/>
      <c r="I73" s="68">
        <f t="shared" si="7"/>
        <v>0</v>
      </c>
      <c r="J73" s="65"/>
    </row>
    <row r="74" spans="1:10" s="61" customFormat="1" ht="33" customHeight="1" outlineLevel="3">
      <c r="A74" s="65" t="s">
        <v>305</v>
      </c>
      <c r="B74" s="66" t="s">
        <v>212</v>
      </c>
      <c r="C74" s="65" t="s">
        <v>213</v>
      </c>
      <c r="D74" s="68">
        <v>0.1</v>
      </c>
      <c r="E74" s="68">
        <f t="shared" si="5"/>
        <v>2.2499999999999999E-4</v>
      </c>
      <c r="F74" s="68">
        <f t="shared" si="6"/>
        <v>2.2499999999999999E-4</v>
      </c>
      <c r="G74" s="68"/>
      <c r="H74" s="68"/>
      <c r="I74" s="68">
        <f t="shared" si="7"/>
        <v>0</v>
      </c>
      <c r="J74" s="65"/>
    </row>
    <row r="75" spans="1:10" s="61" customFormat="1" ht="33" customHeight="1" outlineLevel="2">
      <c r="A75" s="69" t="s">
        <v>251</v>
      </c>
      <c r="B75" s="63" t="s">
        <v>125</v>
      </c>
      <c r="C75" s="62"/>
      <c r="D75" s="64">
        <v>0.05</v>
      </c>
      <c r="E75" s="64">
        <f>D75*$E$50</f>
        <v>2.2499999999999999E-4</v>
      </c>
      <c r="F75" s="64">
        <f>SUM(F76:F77)</f>
        <v>2.2499999999999999E-4</v>
      </c>
      <c r="G75" s="70">
        <f>SUMPRODUCT(D76:D77,G76:G77)</f>
        <v>0</v>
      </c>
      <c r="H75" s="70">
        <f>SUMPRODUCT(D76:D77,H76:H77)</f>
        <v>0</v>
      </c>
      <c r="I75" s="70">
        <f t="shared" si="7"/>
        <v>0</v>
      </c>
      <c r="J75" s="69"/>
    </row>
    <row r="76" spans="1:10" s="61" customFormat="1" ht="33" customHeight="1" outlineLevel="3">
      <c r="A76" s="65" t="s">
        <v>306</v>
      </c>
      <c r="B76" s="66" t="s">
        <v>214</v>
      </c>
      <c r="C76" s="65" t="s">
        <v>215</v>
      </c>
      <c r="D76" s="68">
        <v>0.5</v>
      </c>
      <c r="E76" s="68">
        <f>D76*$E$75</f>
        <v>1.125E-4</v>
      </c>
      <c r="F76" s="68">
        <f>E76</f>
        <v>1.125E-4</v>
      </c>
      <c r="G76" s="68"/>
      <c r="H76" s="68"/>
      <c r="I76" s="68">
        <f t="shared" si="7"/>
        <v>0</v>
      </c>
      <c r="J76" s="65"/>
    </row>
    <row r="77" spans="1:10" s="61" customFormat="1" ht="33" customHeight="1" outlineLevel="3">
      <c r="A77" s="65" t="s">
        <v>307</v>
      </c>
      <c r="B77" s="66" t="s">
        <v>216</v>
      </c>
      <c r="C77" s="65" t="s">
        <v>217</v>
      </c>
      <c r="D77" s="68">
        <v>0.5</v>
      </c>
      <c r="E77" s="68">
        <f>D77*$E$75</f>
        <v>1.125E-4</v>
      </c>
      <c r="F77" s="68">
        <f>E77</f>
        <v>1.125E-4</v>
      </c>
      <c r="G77" s="68"/>
      <c r="H77" s="68"/>
      <c r="I77" s="68">
        <f t="shared" si="7"/>
        <v>0</v>
      </c>
      <c r="J77" s="65"/>
    </row>
    <row r="78" spans="1:10" s="61" customFormat="1" ht="33" customHeight="1" outlineLevel="1">
      <c r="A78" s="56">
        <v>1.6</v>
      </c>
      <c r="B78" s="57" t="s">
        <v>218</v>
      </c>
      <c r="C78" s="58"/>
      <c r="D78" s="59">
        <v>0.1</v>
      </c>
      <c r="E78" s="59">
        <f>D78*$E$5</f>
        <v>3.0000000000000001E-3</v>
      </c>
      <c r="F78" s="59">
        <f>SUM(F79,F82,F84)</f>
        <v>3.0000000000000001E-3</v>
      </c>
      <c r="G78" s="59" t="e">
        <f>G79*D79+G82*D82+G84*D84</f>
        <v>#VALUE!</v>
      </c>
      <c r="H78" s="59" t="e">
        <f>H79*D79+H82*D82+H84*D84</f>
        <v>#VALUE!</v>
      </c>
      <c r="I78" s="59" t="e">
        <f t="shared" si="7"/>
        <v>#VALUE!</v>
      </c>
      <c r="J78" s="58"/>
    </row>
    <row r="79" spans="1:10" s="61" customFormat="1" ht="33" customHeight="1" outlineLevel="2">
      <c r="A79" s="69" t="s">
        <v>252</v>
      </c>
      <c r="B79" s="63" t="s">
        <v>171</v>
      </c>
      <c r="C79" s="62"/>
      <c r="D79" s="64">
        <v>0.5</v>
      </c>
      <c r="E79" s="64">
        <f>D79*$E$78</f>
        <v>1.5E-3</v>
      </c>
      <c r="F79" s="64">
        <f>SUM(F80:F81)</f>
        <v>1.5E-3</v>
      </c>
      <c r="G79" s="70">
        <f>SUMPRODUCT(G80:G81,D80:D81)</f>
        <v>0</v>
      </c>
      <c r="H79" s="70">
        <f>SUMPRODUCT(H80:H81,D80:D81)</f>
        <v>0</v>
      </c>
      <c r="I79" s="70">
        <f t="shared" si="7"/>
        <v>0</v>
      </c>
      <c r="J79" s="69"/>
    </row>
    <row r="80" spans="1:10" s="61" customFormat="1" ht="33" customHeight="1" outlineLevel="3">
      <c r="A80" s="65" t="s">
        <v>308</v>
      </c>
      <c r="B80" s="66" t="s">
        <v>219</v>
      </c>
      <c r="C80" s="65" t="s">
        <v>220</v>
      </c>
      <c r="D80" s="68">
        <v>0.8</v>
      </c>
      <c r="E80" s="68">
        <f>D80*$E$79</f>
        <v>1.2000000000000001E-3</v>
      </c>
      <c r="F80" s="68">
        <f>E80</f>
        <v>1.2000000000000001E-3</v>
      </c>
      <c r="G80" s="68"/>
      <c r="H80" s="68"/>
      <c r="I80" s="68">
        <f t="shared" si="7"/>
        <v>0</v>
      </c>
      <c r="J80" s="65"/>
    </row>
    <row r="81" spans="1:10" s="61" customFormat="1" ht="33" customHeight="1" outlineLevel="3">
      <c r="A81" s="65" t="s">
        <v>309</v>
      </c>
      <c r="B81" s="66" t="s">
        <v>221</v>
      </c>
      <c r="C81" s="65" t="s">
        <v>222</v>
      </c>
      <c r="D81" s="68">
        <v>0.2</v>
      </c>
      <c r="E81" s="68">
        <f>D81*$E$79</f>
        <v>3.0000000000000003E-4</v>
      </c>
      <c r="F81" s="68">
        <f>E81</f>
        <v>3.0000000000000003E-4</v>
      </c>
      <c r="G81" s="68"/>
      <c r="H81" s="68"/>
      <c r="I81" s="68">
        <f t="shared" si="7"/>
        <v>0</v>
      </c>
      <c r="J81" s="65"/>
    </row>
    <row r="82" spans="1:10" s="61" customFormat="1" ht="33" customHeight="1" outlineLevel="2">
      <c r="A82" s="69" t="s">
        <v>253</v>
      </c>
      <c r="B82" s="63" t="s">
        <v>118</v>
      </c>
      <c r="C82" s="62"/>
      <c r="D82" s="64">
        <v>0.2</v>
      </c>
      <c r="E82" s="64">
        <f>D82*$E$78</f>
        <v>6.0000000000000006E-4</v>
      </c>
      <c r="F82" s="64">
        <f>SUM(F83)</f>
        <v>6.0000000000000006E-4</v>
      </c>
      <c r="G82" s="70" t="e">
        <f>SUMPRODUCT(G83,D83)</f>
        <v>#VALUE!</v>
      </c>
      <c r="H82" s="70" t="e">
        <f>SUMPRODUCT(H83,D83)</f>
        <v>#VALUE!</v>
      </c>
      <c r="I82" s="70" t="e">
        <f t="shared" si="7"/>
        <v>#VALUE!</v>
      </c>
      <c r="J82" s="69"/>
    </row>
    <row r="83" spans="1:10" s="61" customFormat="1" ht="33" customHeight="1" outlineLevel="3">
      <c r="A83" s="65" t="s">
        <v>310</v>
      </c>
      <c r="B83" s="66" t="s">
        <v>223</v>
      </c>
      <c r="C83" s="65" t="s">
        <v>224</v>
      </c>
      <c r="D83" s="68">
        <v>1</v>
      </c>
      <c r="E83" s="68">
        <f>D83*E82</f>
        <v>6.0000000000000006E-4</v>
      </c>
      <c r="F83" s="68">
        <f>E83</f>
        <v>6.0000000000000006E-4</v>
      </c>
      <c r="G83" s="68"/>
      <c r="H83" s="68"/>
      <c r="I83" s="68">
        <f t="shared" si="7"/>
        <v>0</v>
      </c>
      <c r="J83" s="65"/>
    </row>
    <row r="84" spans="1:10" s="61" customFormat="1" ht="33" customHeight="1" outlineLevel="2">
      <c r="A84" s="69" t="s">
        <v>254</v>
      </c>
      <c r="B84" s="63" t="s">
        <v>103</v>
      </c>
      <c r="C84" s="62"/>
      <c r="D84" s="64">
        <v>0.3</v>
      </c>
      <c r="E84" s="64">
        <f>D84*$E$78</f>
        <v>8.9999999999999998E-4</v>
      </c>
      <c r="F84" s="64">
        <f>SUM(F85)</f>
        <v>8.9999999999999998E-4</v>
      </c>
      <c r="G84" s="70" t="e">
        <f>SUMPRODUCT(G85,D85)</f>
        <v>#VALUE!</v>
      </c>
      <c r="H84" s="70" t="e">
        <f>SUMPRODUCT(H85,D85)</f>
        <v>#VALUE!</v>
      </c>
      <c r="I84" s="70" t="e">
        <f t="shared" si="7"/>
        <v>#VALUE!</v>
      </c>
      <c r="J84" s="69"/>
    </row>
    <row r="85" spans="1:10" s="61" customFormat="1" ht="33" customHeight="1" outlineLevel="3">
      <c r="A85" s="65" t="s">
        <v>311</v>
      </c>
      <c r="B85" s="66" t="s">
        <v>225</v>
      </c>
      <c r="C85" s="65" t="s">
        <v>226</v>
      </c>
      <c r="D85" s="68">
        <v>1</v>
      </c>
      <c r="E85" s="68">
        <f>D85*E84</f>
        <v>8.9999999999999998E-4</v>
      </c>
      <c r="F85" s="68">
        <f>E85</f>
        <v>8.9999999999999998E-4</v>
      </c>
      <c r="G85" s="68"/>
      <c r="H85" s="68"/>
      <c r="I85" s="68">
        <f t="shared" si="7"/>
        <v>0</v>
      </c>
      <c r="J85" s="65"/>
    </row>
    <row r="86" spans="1:10" ht="30" customHeight="1">
      <c r="A86" s="51">
        <v>2</v>
      </c>
      <c r="B86" s="201" t="s">
        <v>236</v>
      </c>
      <c r="C86" s="202"/>
      <c r="D86" s="54">
        <v>0.94</v>
      </c>
      <c r="E86" s="54">
        <f>D86*$E$4</f>
        <v>0.94</v>
      </c>
      <c r="F86" s="54">
        <f>SUM(F87,F121,F124,F127,F130,F133,F136,F139,F142,F145,F148,F151,F154,F157,F160,F163,F169,F166)</f>
        <v>0.93999999999999984</v>
      </c>
      <c r="G86" s="54">
        <f>G87*D87+G121*D121+G124*D124+G127*D127+G130*D130+G133*D133+G136*D136+G139*D139+G142*D142+G145*D145+G148*D148+G151*D151+G154*D154+G157*D157+G160*D160+G163*D163+G169*D169+D166*G166</f>
        <v>0</v>
      </c>
      <c r="H86" s="54">
        <f>H87*D87+H121*D121+H124*D124+H127*D127+H130*D130+H133*D133+H136*D136+H139*D139+H142*D142+H145*D145+H148*D148+H151*D151+H154*D154+H157*D157+H160*D160+H163*D163+H169*D169+D166*H166</f>
        <v>0</v>
      </c>
      <c r="I86" s="54">
        <f t="shared" si="7"/>
        <v>0</v>
      </c>
      <c r="J86" s="54"/>
    </row>
    <row r="87" spans="1:10" ht="30.6" customHeight="1" outlineLevel="1">
      <c r="A87" s="69">
        <v>2.1</v>
      </c>
      <c r="B87" s="63" t="s">
        <v>54</v>
      </c>
      <c r="C87" s="62"/>
      <c r="D87" s="64">
        <v>0.57840425531914896</v>
      </c>
      <c r="E87" s="64">
        <f>D87*$E$86</f>
        <v>0.54369999999999996</v>
      </c>
      <c r="F87" s="64">
        <f>SUM(F88,F91,F94,F97,F100,F103,F106,F109,F112,F115,F118)</f>
        <v>0.54369999999999996</v>
      </c>
      <c r="G87" s="70">
        <f>D88*G88+D91*G91+D94*G94+D97*G97+D100*G100+D100*G100+D103*G103+D106*G106+D109*G109+D112*G112+D115*G115+D118*G118</f>
        <v>0</v>
      </c>
      <c r="H87" s="70">
        <f>D88*H88+D91*H91+D94*H94+D97*H97+D100*H100+D100*H100+D103*H103+D106*H106+D109*H109+D112*H112+D115*H115+D118*H118</f>
        <v>0</v>
      </c>
      <c r="I87" s="70">
        <f t="shared" si="7"/>
        <v>0</v>
      </c>
      <c r="J87" s="69"/>
    </row>
    <row r="88" spans="1:10" s="78" customFormat="1" ht="24.75" customHeight="1" outlineLevel="2">
      <c r="A88" s="72" t="s">
        <v>55</v>
      </c>
      <c r="B88" s="73" t="s">
        <v>56</v>
      </c>
      <c r="C88" s="74"/>
      <c r="D88" s="75">
        <v>0.10743193524650479</v>
      </c>
      <c r="E88" s="76">
        <f t="shared" ref="E88:E118" si="8">D88*$E$87</f>
        <v>5.8410743193524656E-2</v>
      </c>
      <c r="F88" s="76">
        <f>SUM(F89:F90)</f>
        <v>5.8410743193524649E-2</v>
      </c>
      <c r="G88" s="76">
        <f>SUMPRODUCT(G89:G90,D89:D90)</f>
        <v>0</v>
      </c>
      <c r="H88" s="76">
        <f>SUMPRODUCT(H89:H90,D89:D90)</f>
        <v>0</v>
      </c>
      <c r="I88" s="76">
        <f t="shared" si="7"/>
        <v>0</v>
      </c>
      <c r="J88" s="77"/>
    </row>
    <row r="89" spans="1:10" ht="30.6" customHeight="1" outlineLevel="3">
      <c r="A89" s="79" t="s">
        <v>312</v>
      </c>
      <c r="B89" s="80" t="s">
        <v>227</v>
      </c>
      <c r="C89" s="81"/>
      <c r="D89" s="82">
        <v>0.7</v>
      </c>
      <c r="E89" s="82">
        <f>D89*E88</f>
        <v>4.0887520235467253E-2</v>
      </c>
      <c r="F89" s="82">
        <f>E89</f>
        <v>4.0887520235467253E-2</v>
      </c>
      <c r="G89" s="82"/>
      <c r="H89" s="83"/>
      <c r="I89" s="83">
        <f t="shared" si="7"/>
        <v>0</v>
      </c>
      <c r="J89" s="65"/>
    </row>
    <row r="90" spans="1:10" ht="30.6" customHeight="1" outlineLevel="3">
      <c r="A90" s="79" t="s">
        <v>313</v>
      </c>
      <c r="B90" s="80" t="s">
        <v>228</v>
      </c>
      <c r="C90" s="81"/>
      <c r="D90" s="82">
        <v>0.3</v>
      </c>
      <c r="E90" s="82">
        <f>D90*E88</f>
        <v>1.7523222958057395E-2</v>
      </c>
      <c r="F90" s="82">
        <f>E90</f>
        <v>1.7523222958057395E-2</v>
      </c>
      <c r="G90" s="82"/>
      <c r="H90" s="83"/>
      <c r="I90" s="83">
        <f t="shared" si="7"/>
        <v>0</v>
      </c>
      <c r="J90" s="65"/>
    </row>
    <row r="91" spans="1:10" s="78" customFormat="1" ht="24.75" customHeight="1" outlineLevel="2">
      <c r="A91" s="72" t="s">
        <v>57</v>
      </c>
      <c r="B91" s="73" t="s">
        <v>58</v>
      </c>
      <c r="C91" s="74"/>
      <c r="D91" s="75">
        <v>0.12895511405445181</v>
      </c>
      <c r="E91" s="76">
        <f t="shared" si="8"/>
        <v>7.011289551140544E-2</v>
      </c>
      <c r="F91" s="76">
        <f>SUM(F92:F93)</f>
        <v>7.011289551140544E-2</v>
      </c>
      <c r="G91" s="76">
        <f>SUMPRODUCT(G92:G93,D92:D93)</f>
        <v>0</v>
      </c>
      <c r="H91" s="76">
        <f>SUMPRODUCT(H92:H93,D92:D93)</f>
        <v>0</v>
      </c>
      <c r="I91" s="76">
        <f t="shared" si="7"/>
        <v>0</v>
      </c>
      <c r="J91" s="77"/>
    </row>
    <row r="92" spans="1:10" ht="30.6" customHeight="1" outlineLevel="3">
      <c r="A92" s="79" t="s">
        <v>314</v>
      </c>
      <c r="B92" s="80" t="s">
        <v>227</v>
      </c>
      <c r="C92" s="81"/>
      <c r="D92" s="82">
        <v>0.7</v>
      </c>
      <c r="E92" s="82">
        <f>D92*E91</f>
        <v>4.9079026857983807E-2</v>
      </c>
      <c r="F92" s="82">
        <f>E92</f>
        <v>4.9079026857983807E-2</v>
      </c>
      <c r="G92" s="82"/>
      <c r="H92" s="68"/>
      <c r="I92" s="68">
        <f t="shared" si="7"/>
        <v>0</v>
      </c>
      <c r="J92" s="65"/>
    </row>
    <row r="93" spans="1:10" ht="30.6" customHeight="1" outlineLevel="3">
      <c r="A93" s="79" t="s">
        <v>315</v>
      </c>
      <c r="B93" s="80" t="s">
        <v>228</v>
      </c>
      <c r="C93" s="81"/>
      <c r="D93" s="82">
        <v>0.3</v>
      </c>
      <c r="E93" s="82">
        <f>D93*E91</f>
        <v>2.103386865342163E-2</v>
      </c>
      <c r="F93" s="82">
        <f>E93</f>
        <v>2.103386865342163E-2</v>
      </c>
      <c r="G93" s="82"/>
      <c r="H93" s="83"/>
      <c r="I93" s="83">
        <f t="shared" si="7"/>
        <v>0</v>
      </c>
      <c r="J93" s="65"/>
    </row>
    <row r="94" spans="1:10" s="78" customFormat="1" ht="24.75" customHeight="1" outlineLevel="2">
      <c r="A94" s="72" t="s">
        <v>59</v>
      </c>
      <c r="B94" s="73" t="s">
        <v>60</v>
      </c>
      <c r="C94" s="74"/>
      <c r="D94" s="75">
        <v>0.10743193524650479</v>
      </c>
      <c r="E94" s="76">
        <f t="shared" si="8"/>
        <v>5.8410743193524656E-2</v>
      </c>
      <c r="F94" s="76">
        <f>SUM(F95:F96)</f>
        <v>5.8410743193524649E-2</v>
      </c>
      <c r="G94" s="76">
        <f>SUMPRODUCT(G95:G96,D95:D96)</f>
        <v>0</v>
      </c>
      <c r="H94" s="76">
        <f>SUMPRODUCT(H95:H96,D95:D96)</f>
        <v>0</v>
      </c>
      <c r="I94" s="76">
        <f t="shared" si="7"/>
        <v>0</v>
      </c>
      <c r="J94" s="77"/>
    </row>
    <row r="95" spans="1:10" ht="30.6" customHeight="1" outlineLevel="3">
      <c r="A95" s="79" t="s">
        <v>316</v>
      </c>
      <c r="B95" s="80" t="s">
        <v>227</v>
      </c>
      <c r="C95" s="81"/>
      <c r="D95" s="82">
        <v>0.7</v>
      </c>
      <c r="E95" s="82">
        <f>D95*E94</f>
        <v>4.0887520235467253E-2</v>
      </c>
      <c r="F95" s="82">
        <f>E95</f>
        <v>4.0887520235467253E-2</v>
      </c>
      <c r="G95" s="82"/>
      <c r="H95" s="68"/>
      <c r="I95" s="68">
        <f t="shared" si="7"/>
        <v>0</v>
      </c>
      <c r="J95" s="65"/>
    </row>
    <row r="96" spans="1:10" ht="30.6" customHeight="1" outlineLevel="3">
      <c r="A96" s="79" t="s">
        <v>317</v>
      </c>
      <c r="B96" s="80" t="s">
        <v>228</v>
      </c>
      <c r="C96" s="81"/>
      <c r="D96" s="82">
        <v>0.3</v>
      </c>
      <c r="E96" s="82">
        <f>D96*E94</f>
        <v>1.7523222958057395E-2</v>
      </c>
      <c r="F96" s="82">
        <f>E96</f>
        <v>1.7523222958057395E-2</v>
      </c>
      <c r="G96" s="82"/>
      <c r="H96" s="83"/>
      <c r="I96" s="83">
        <f t="shared" si="7"/>
        <v>0</v>
      </c>
      <c r="J96" s="65"/>
    </row>
    <row r="97" spans="1:10" s="78" customFormat="1" ht="24.75" customHeight="1" outlineLevel="2">
      <c r="A97" s="72" t="s">
        <v>61</v>
      </c>
      <c r="B97" s="73" t="s">
        <v>62</v>
      </c>
      <c r="C97" s="74"/>
      <c r="D97" s="75">
        <v>0.12895511405445181</v>
      </c>
      <c r="E97" s="76">
        <f t="shared" si="8"/>
        <v>7.011289551140544E-2</v>
      </c>
      <c r="F97" s="76">
        <f>SUM(F98:F99)</f>
        <v>7.011289551140544E-2</v>
      </c>
      <c r="G97" s="76">
        <f>SUMPRODUCT(G98:G99,D98:D99)</f>
        <v>0</v>
      </c>
      <c r="H97" s="76">
        <f>SUMPRODUCT(H98:H99,D98:D99)</f>
        <v>0</v>
      </c>
      <c r="I97" s="76">
        <f t="shared" si="7"/>
        <v>0</v>
      </c>
      <c r="J97" s="77"/>
    </row>
    <row r="98" spans="1:10" ht="30.6" customHeight="1" outlineLevel="3">
      <c r="A98" s="79" t="s">
        <v>318</v>
      </c>
      <c r="B98" s="80" t="s">
        <v>227</v>
      </c>
      <c r="C98" s="81"/>
      <c r="D98" s="82">
        <v>0.7</v>
      </c>
      <c r="E98" s="82">
        <f>D98*E97</f>
        <v>4.9079026857983807E-2</v>
      </c>
      <c r="F98" s="82">
        <f>E98</f>
        <v>4.9079026857983807E-2</v>
      </c>
      <c r="G98" s="82"/>
      <c r="H98" s="68"/>
      <c r="I98" s="68">
        <f t="shared" si="7"/>
        <v>0</v>
      </c>
      <c r="J98" s="65"/>
    </row>
    <row r="99" spans="1:10" ht="30.6" customHeight="1" outlineLevel="3">
      <c r="A99" s="79" t="s">
        <v>319</v>
      </c>
      <c r="B99" s="80" t="s">
        <v>228</v>
      </c>
      <c r="C99" s="81"/>
      <c r="D99" s="82">
        <v>0.3</v>
      </c>
      <c r="E99" s="82">
        <f>D99*E97</f>
        <v>2.103386865342163E-2</v>
      </c>
      <c r="F99" s="82">
        <f>E99</f>
        <v>2.103386865342163E-2</v>
      </c>
      <c r="G99" s="82"/>
      <c r="H99" s="83"/>
      <c r="I99" s="83">
        <f t="shared" si="7"/>
        <v>0</v>
      </c>
      <c r="J99" s="65"/>
    </row>
    <row r="100" spans="1:10" s="78" customFormat="1" ht="24.75" customHeight="1" outlineLevel="2">
      <c r="A100" s="72" t="s">
        <v>63</v>
      </c>
      <c r="B100" s="73" t="s">
        <v>64</v>
      </c>
      <c r="C100" s="74"/>
      <c r="D100" s="75">
        <v>8.9036055923473162E-2</v>
      </c>
      <c r="E100" s="76">
        <f t="shared" si="8"/>
        <v>4.8408903605592357E-2</v>
      </c>
      <c r="F100" s="76">
        <f>SUM(F101:F102)</f>
        <v>4.8408903605592357E-2</v>
      </c>
      <c r="G100" s="76">
        <f>SUMPRODUCT(G101:G102,D101:D102)</f>
        <v>0</v>
      </c>
      <c r="H100" s="76">
        <f>SUMPRODUCT(H101:H102,D101:D102)</f>
        <v>0</v>
      </c>
      <c r="I100" s="76">
        <f t="shared" si="7"/>
        <v>0</v>
      </c>
      <c r="J100" s="77"/>
    </row>
    <row r="101" spans="1:10" ht="30.6" customHeight="1" outlineLevel="3">
      <c r="A101" s="79" t="s">
        <v>320</v>
      </c>
      <c r="B101" s="80" t="s">
        <v>227</v>
      </c>
      <c r="C101" s="81"/>
      <c r="D101" s="82">
        <v>0.7</v>
      </c>
      <c r="E101" s="82">
        <f>D101*E100</f>
        <v>3.388623252391465E-2</v>
      </c>
      <c r="F101" s="82">
        <f>E101</f>
        <v>3.388623252391465E-2</v>
      </c>
      <c r="G101" s="82"/>
      <c r="H101" s="68"/>
      <c r="I101" s="68">
        <f t="shared" si="7"/>
        <v>0</v>
      </c>
      <c r="J101" s="65"/>
    </row>
    <row r="102" spans="1:10" ht="30.6" customHeight="1" outlineLevel="3">
      <c r="A102" s="79" t="s">
        <v>321</v>
      </c>
      <c r="B102" s="80" t="s">
        <v>228</v>
      </c>
      <c r="C102" s="81"/>
      <c r="D102" s="82">
        <v>0.3</v>
      </c>
      <c r="E102" s="82">
        <f>D102*E100</f>
        <v>1.4522671081677707E-2</v>
      </c>
      <c r="F102" s="82">
        <f>E102</f>
        <v>1.4522671081677707E-2</v>
      </c>
      <c r="G102" s="82"/>
      <c r="H102" s="83"/>
      <c r="I102" s="83">
        <f t="shared" si="7"/>
        <v>0</v>
      </c>
      <c r="J102" s="65"/>
    </row>
    <row r="103" spans="1:10" s="78" customFormat="1" ht="24.75" customHeight="1" outlineLevel="2">
      <c r="A103" s="72" t="s">
        <v>65</v>
      </c>
      <c r="B103" s="73" t="s">
        <v>66</v>
      </c>
      <c r="C103" s="74"/>
      <c r="D103" s="75">
        <v>8.5908756438557776E-2</v>
      </c>
      <c r="E103" s="76">
        <f t="shared" si="8"/>
        <v>4.6708590875643857E-2</v>
      </c>
      <c r="F103" s="76">
        <f>SUM(F104:F105)</f>
        <v>4.6708590875643857E-2</v>
      </c>
      <c r="G103" s="76">
        <f>SUMPRODUCT(G104:G105,D104:D105)</f>
        <v>0</v>
      </c>
      <c r="H103" s="76">
        <f>SUMPRODUCT(H104:H105,D104:D105)</f>
        <v>0</v>
      </c>
      <c r="I103" s="76">
        <f t="shared" si="7"/>
        <v>0</v>
      </c>
      <c r="J103" s="77"/>
    </row>
    <row r="104" spans="1:10" ht="30.6" customHeight="1" outlineLevel="3">
      <c r="A104" s="79" t="s">
        <v>322</v>
      </c>
      <c r="B104" s="80" t="s">
        <v>227</v>
      </c>
      <c r="C104" s="81"/>
      <c r="D104" s="82">
        <v>0.7</v>
      </c>
      <c r="E104" s="82">
        <f>D104*E103</f>
        <v>3.26960136129507E-2</v>
      </c>
      <c r="F104" s="82">
        <f>E104</f>
        <v>3.26960136129507E-2</v>
      </c>
      <c r="G104" s="82"/>
      <c r="H104" s="68"/>
      <c r="I104" s="68">
        <f t="shared" si="7"/>
        <v>0</v>
      </c>
      <c r="J104" s="65"/>
    </row>
    <row r="105" spans="1:10" ht="30.6" customHeight="1" outlineLevel="3">
      <c r="A105" s="79" t="s">
        <v>323</v>
      </c>
      <c r="B105" s="80" t="s">
        <v>228</v>
      </c>
      <c r="C105" s="81"/>
      <c r="D105" s="82">
        <v>0.3</v>
      </c>
      <c r="E105" s="82">
        <f>D105*E103</f>
        <v>1.4012577262693157E-2</v>
      </c>
      <c r="F105" s="82">
        <f>E105</f>
        <v>1.4012577262693157E-2</v>
      </c>
      <c r="G105" s="82"/>
      <c r="H105" s="83"/>
      <c r="I105" s="83">
        <f t="shared" si="7"/>
        <v>0</v>
      </c>
      <c r="J105" s="65"/>
    </row>
    <row r="106" spans="1:10" s="78" customFormat="1" ht="24.75" customHeight="1" outlineLevel="2">
      <c r="A106" s="72" t="s">
        <v>67</v>
      </c>
      <c r="B106" s="73" t="s">
        <v>68</v>
      </c>
      <c r="C106" s="74"/>
      <c r="D106" s="75">
        <v>8.5908756438557776E-2</v>
      </c>
      <c r="E106" s="76">
        <f t="shared" si="8"/>
        <v>4.6708590875643857E-2</v>
      </c>
      <c r="F106" s="76">
        <f>SUM(F107:F108)</f>
        <v>4.6708590875643857E-2</v>
      </c>
      <c r="G106" s="76">
        <f>SUMPRODUCT(G107:G108,D107:D108)</f>
        <v>0</v>
      </c>
      <c r="H106" s="76">
        <f>SUMPRODUCT(H107:H108,D107:D108)</f>
        <v>0</v>
      </c>
      <c r="I106" s="76">
        <f t="shared" si="7"/>
        <v>0</v>
      </c>
      <c r="J106" s="77"/>
    </row>
    <row r="107" spans="1:10" ht="30.6" customHeight="1" outlineLevel="3">
      <c r="A107" s="79" t="s">
        <v>324</v>
      </c>
      <c r="B107" s="80" t="s">
        <v>227</v>
      </c>
      <c r="C107" s="81"/>
      <c r="D107" s="82">
        <v>0.7</v>
      </c>
      <c r="E107" s="82">
        <f>D107*E106</f>
        <v>3.26960136129507E-2</v>
      </c>
      <c r="F107" s="82">
        <f>E107</f>
        <v>3.26960136129507E-2</v>
      </c>
      <c r="G107" s="82"/>
      <c r="H107" s="83"/>
      <c r="I107" s="83">
        <f t="shared" si="7"/>
        <v>0</v>
      </c>
      <c r="J107" s="65"/>
    </row>
    <row r="108" spans="1:10" ht="30.6" customHeight="1" outlineLevel="3">
      <c r="A108" s="79" t="s">
        <v>325</v>
      </c>
      <c r="B108" s="80" t="s">
        <v>228</v>
      </c>
      <c r="C108" s="81"/>
      <c r="D108" s="82">
        <v>0.3</v>
      </c>
      <c r="E108" s="82">
        <f>D108*E106</f>
        <v>1.4012577262693157E-2</v>
      </c>
      <c r="F108" s="82">
        <f>E108</f>
        <v>1.4012577262693157E-2</v>
      </c>
      <c r="G108" s="82"/>
      <c r="H108" s="83"/>
      <c r="I108" s="83">
        <f t="shared" si="7"/>
        <v>0</v>
      </c>
      <c r="J108" s="65"/>
    </row>
    <row r="109" spans="1:10" s="78" customFormat="1" ht="24.75" customHeight="1" outlineLevel="2">
      <c r="A109" s="72" t="s">
        <v>69</v>
      </c>
      <c r="B109" s="73" t="s">
        <v>70</v>
      </c>
      <c r="C109" s="74"/>
      <c r="D109" s="75">
        <v>9.6762325239146449E-2</v>
      </c>
      <c r="E109" s="76">
        <f t="shared" si="8"/>
        <v>5.2609676232523918E-2</v>
      </c>
      <c r="F109" s="76">
        <f>SUM(F110:F111)</f>
        <v>5.2609676232523911E-2</v>
      </c>
      <c r="G109" s="76">
        <f>SUMPRODUCT(G110:G111,D110:D111)</f>
        <v>0</v>
      </c>
      <c r="H109" s="76">
        <f>SUMPRODUCT(H110:H111,D110:D111)</f>
        <v>0</v>
      </c>
      <c r="I109" s="76">
        <f t="shared" si="7"/>
        <v>0</v>
      </c>
      <c r="J109" s="77"/>
    </row>
    <row r="110" spans="1:10" ht="30.6" customHeight="1" outlineLevel="3">
      <c r="A110" s="79" t="s">
        <v>326</v>
      </c>
      <c r="B110" s="80" t="s">
        <v>227</v>
      </c>
      <c r="C110" s="81"/>
      <c r="D110" s="82">
        <v>0.7</v>
      </c>
      <c r="E110" s="82">
        <f>D110*E109</f>
        <v>3.682677336276674E-2</v>
      </c>
      <c r="F110" s="82">
        <f>E110</f>
        <v>3.682677336276674E-2</v>
      </c>
      <c r="G110" s="82"/>
      <c r="H110" s="83"/>
      <c r="I110" s="83">
        <f t="shared" si="7"/>
        <v>0</v>
      </c>
      <c r="J110" s="65"/>
    </row>
    <row r="111" spans="1:10" ht="30.6" customHeight="1" outlineLevel="3">
      <c r="A111" s="79" t="s">
        <v>327</v>
      </c>
      <c r="B111" s="80" t="s">
        <v>228</v>
      </c>
      <c r="C111" s="81"/>
      <c r="D111" s="82">
        <v>0.3</v>
      </c>
      <c r="E111" s="82">
        <f>D111*E109</f>
        <v>1.5782902869757174E-2</v>
      </c>
      <c r="F111" s="82">
        <f>E111</f>
        <v>1.5782902869757174E-2</v>
      </c>
      <c r="G111" s="82"/>
      <c r="H111" s="83"/>
      <c r="I111" s="83">
        <f t="shared" si="7"/>
        <v>0</v>
      </c>
      <c r="J111" s="65"/>
    </row>
    <row r="112" spans="1:10" s="78" customFormat="1" ht="24.75" customHeight="1" outlineLevel="2">
      <c r="A112" s="72" t="s">
        <v>71</v>
      </c>
      <c r="B112" s="73" t="s">
        <v>72</v>
      </c>
      <c r="C112" s="74"/>
      <c r="D112" s="75">
        <v>2.9801324503311261E-2</v>
      </c>
      <c r="E112" s="76">
        <f t="shared" si="8"/>
        <v>1.6202980132450331E-2</v>
      </c>
      <c r="F112" s="76">
        <f>SUM(F113:F114)</f>
        <v>1.6202980132450331E-2</v>
      </c>
      <c r="G112" s="76">
        <f>SUMPRODUCT(G113:G114,D113:D114)</f>
        <v>0</v>
      </c>
      <c r="H112" s="76">
        <f>SUMPRODUCT(H113:H114,D113:D114)</f>
        <v>0</v>
      </c>
      <c r="I112" s="76">
        <f t="shared" si="7"/>
        <v>0</v>
      </c>
      <c r="J112" s="77"/>
    </row>
    <row r="113" spans="1:10" ht="30.6" customHeight="1" outlineLevel="3">
      <c r="A113" s="79" t="s">
        <v>328</v>
      </c>
      <c r="B113" s="80" t="s">
        <v>227</v>
      </c>
      <c r="C113" s="81"/>
      <c r="D113" s="82">
        <v>0.7</v>
      </c>
      <c r="E113" s="82">
        <f>D113*E112</f>
        <v>1.1342086092715231E-2</v>
      </c>
      <c r="F113" s="82">
        <f>E113</f>
        <v>1.1342086092715231E-2</v>
      </c>
      <c r="G113" s="82"/>
      <c r="H113" s="83"/>
      <c r="I113" s="83">
        <f t="shared" si="7"/>
        <v>0</v>
      </c>
      <c r="J113" s="65"/>
    </row>
    <row r="114" spans="1:10" ht="30.6" customHeight="1" outlineLevel="3">
      <c r="A114" s="79" t="s">
        <v>329</v>
      </c>
      <c r="B114" s="80" t="s">
        <v>228</v>
      </c>
      <c r="C114" s="81"/>
      <c r="D114" s="82">
        <v>0.3</v>
      </c>
      <c r="E114" s="82">
        <f>D114*E112</f>
        <v>4.860894039735099E-3</v>
      </c>
      <c r="F114" s="82">
        <f>E114</f>
        <v>4.860894039735099E-3</v>
      </c>
      <c r="G114" s="82"/>
      <c r="H114" s="83"/>
      <c r="I114" s="83">
        <f t="shared" si="7"/>
        <v>0</v>
      </c>
      <c r="J114" s="65"/>
    </row>
    <row r="115" spans="1:10" s="78" customFormat="1" ht="24.75" customHeight="1" outlineLevel="2">
      <c r="A115" s="72" t="s">
        <v>73</v>
      </c>
      <c r="B115" s="73" t="s">
        <v>95</v>
      </c>
      <c r="C115" s="74"/>
      <c r="D115" s="75">
        <v>6.456953642384107E-2</v>
      </c>
      <c r="E115" s="76">
        <f t="shared" si="8"/>
        <v>3.5106456953642388E-2</v>
      </c>
      <c r="F115" s="76">
        <f>SUM(F116:F117)</f>
        <v>3.5106456953642388E-2</v>
      </c>
      <c r="G115" s="76">
        <f>SUMPRODUCT(G116:G117,D116:D117)</f>
        <v>0</v>
      </c>
      <c r="H115" s="76">
        <f>SUMPRODUCT(H116:H117,D116:D117)</f>
        <v>0</v>
      </c>
      <c r="I115" s="76">
        <f t="shared" si="7"/>
        <v>0</v>
      </c>
      <c r="J115" s="77"/>
    </row>
    <row r="116" spans="1:10" ht="30.6" customHeight="1" outlineLevel="3">
      <c r="A116" s="79" t="s">
        <v>330</v>
      </c>
      <c r="B116" s="80" t="s">
        <v>227</v>
      </c>
      <c r="C116" s="81"/>
      <c r="D116" s="82">
        <v>0.7</v>
      </c>
      <c r="E116" s="82">
        <f>D116*E115</f>
        <v>2.4574519867549671E-2</v>
      </c>
      <c r="F116" s="82">
        <f>E116</f>
        <v>2.4574519867549671E-2</v>
      </c>
      <c r="G116" s="82"/>
      <c r="H116" s="83"/>
      <c r="I116" s="83">
        <f t="shared" si="7"/>
        <v>0</v>
      </c>
      <c r="J116" s="65"/>
    </row>
    <row r="117" spans="1:10" ht="30.6" customHeight="1" outlineLevel="3">
      <c r="A117" s="79" t="s">
        <v>331</v>
      </c>
      <c r="B117" s="80" t="s">
        <v>228</v>
      </c>
      <c r="C117" s="81"/>
      <c r="D117" s="82">
        <v>0.3</v>
      </c>
      <c r="E117" s="82">
        <f>D117*E115</f>
        <v>1.0531937086092716E-2</v>
      </c>
      <c r="F117" s="82">
        <f>E117</f>
        <v>1.0531937086092716E-2</v>
      </c>
      <c r="G117" s="82"/>
      <c r="H117" s="83"/>
      <c r="I117" s="83">
        <f t="shared" si="7"/>
        <v>0</v>
      </c>
      <c r="J117" s="65"/>
    </row>
    <row r="118" spans="1:10" s="78" customFormat="1" ht="24.75" customHeight="1" outlineLevel="2">
      <c r="A118" s="72" t="s">
        <v>74</v>
      </c>
      <c r="B118" s="73" t="s">
        <v>229</v>
      </c>
      <c r="C118" s="74"/>
      <c r="D118" s="75">
        <v>7.523914643119943E-2</v>
      </c>
      <c r="E118" s="76">
        <f t="shared" si="8"/>
        <v>4.0907523914643126E-2</v>
      </c>
      <c r="F118" s="76">
        <f>SUM(F119:F120)</f>
        <v>4.0907523914643126E-2</v>
      </c>
      <c r="G118" s="76">
        <f>SUMPRODUCT(G119:G120,D119:D120)</f>
        <v>0</v>
      </c>
      <c r="H118" s="76">
        <f>SUMPRODUCT(H119:H120,D119:D120)</f>
        <v>0</v>
      </c>
      <c r="I118" s="76">
        <f t="shared" si="7"/>
        <v>0</v>
      </c>
      <c r="J118" s="77"/>
    </row>
    <row r="119" spans="1:10" ht="30.6" customHeight="1" outlineLevel="3">
      <c r="A119" s="79" t="s">
        <v>332</v>
      </c>
      <c r="B119" s="80" t="s">
        <v>227</v>
      </c>
      <c r="C119" s="81"/>
      <c r="D119" s="82">
        <v>0.7</v>
      </c>
      <c r="E119" s="82">
        <f>D119*E118</f>
        <v>2.8635266740250187E-2</v>
      </c>
      <c r="F119" s="82">
        <f>E119</f>
        <v>2.8635266740250187E-2</v>
      </c>
      <c r="G119" s="82"/>
      <c r="H119" s="83"/>
      <c r="I119" s="83">
        <f t="shared" si="7"/>
        <v>0</v>
      </c>
      <c r="J119" s="65"/>
    </row>
    <row r="120" spans="1:10" ht="30.6" customHeight="1" outlineLevel="3">
      <c r="A120" s="79" t="s">
        <v>333</v>
      </c>
      <c r="B120" s="80" t="s">
        <v>230</v>
      </c>
      <c r="C120" s="81"/>
      <c r="D120" s="82">
        <v>0.3</v>
      </c>
      <c r="E120" s="82">
        <f>D120*E118</f>
        <v>1.2272257174392938E-2</v>
      </c>
      <c r="F120" s="82">
        <f>E120</f>
        <v>1.2272257174392938E-2</v>
      </c>
      <c r="G120" s="82"/>
      <c r="H120" s="83"/>
      <c r="I120" s="83">
        <f t="shared" si="7"/>
        <v>0</v>
      </c>
      <c r="J120" s="65"/>
    </row>
    <row r="121" spans="1:10" ht="30.6" customHeight="1" outlineLevel="1">
      <c r="A121" s="69">
        <v>2.2000000000000002</v>
      </c>
      <c r="B121" s="63" t="s">
        <v>75</v>
      </c>
      <c r="C121" s="62"/>
      <c r="D121" s="64">
        <v>0.10638297872340427</v>
      </c>
      <c r="E121" s="64">
        <f t="shared" ref="E121:E169" si="9">D121*$E$86</f>
        <v>0.1</v>
      </c>
      <c r="F121" s="64">
        <f>SUM(F122:F123)</f>
        <v>9.9999999999999992E-2</v>
      </c>
      <c r="G121" s="70">
        <f>SUMPRODUCT(G122:G123,D122:D123)</f>
        <v>0</v>
      </c>
      <c r="H121" s="70">
        <f>SUMPRODUCT(H122:H123,D122:D123)</f>
        <v>0</v>
      </c>
      <c r="I121" s="70">
        <f t="shared" si="7"/>
        <v>0</v>
      </c>
      <c r="J121" s="69"/>
    </row>
    <row r="122" spans="1:10" ht="30.6" customHeight="1" outlineLevel="2">
      <c r="A122" s="79" t="s">
        <v>334</v>
      </c>
      <c r="B122" s="80" t="s">
        <v>227</v>
      </c>
      <c r="C122" s="81"/>
      <c r="D122" s="82">
        <v>0.7</v>
      </c>
      <c r="E122" s="82">
        <f>D122*E121</f>
        <v>6.9999999999999993E-2</v>
      </c>
      <c r="F122" s="82">
        <f>E122</f>
        <v>6.9999999999999993E-2</v>
      </c>
      <c r="G122" s="82"/>
      <c r="H122" s="83"/>
      <c r="I122" s="83">
        <f t="shared" si="7"/>
        <v>0</v>
      </c>
      <c r="J122" s="65"/>
    </row>
    <row r="123" spans="1:10" ht="30.6" customHeight="1" outlineLevel="2">
      <c r="A123" s="79" t="s">
        <v>335</v>
      </c>
      <c r="B123" s="80" t="s">
        <v>231</v>
      </c>
      <c r="C123" s="81"/>
      <c r="D123" s="82">
        <v>0.3</v>
      </c>
      <c r="E123" s="82">
        <f>D123*E121</f>
        <v>0.03</v>
      </c>
      <c r="F123" s="82">
        <f>E123</f>
        <v>0.03</v>
      </c>
      <c r="G123" s="82"/>
      <c r="H123" s="83"/>
      <c r="I123" s="83">
        <f t="shared" si="7"/>
        <v>0</v>
      </c>
      <c r="J123" s="65"/>
    </row>
    <row r="124" spans="1:10" ht="30.6" customHeight="1" outlineLevel="1">
      <c r="A124" s="69">
        <v>2.2999999999999998</v>
      </c>
      <c r="B124" s="63" t="s">
        <v>76</v>
      </c>
      <c r="C124" s="62"/>
      <c r="D124" s="64">
        <v>4.5106382978723408E-2</v>
      </c>
      <c r="E124" s="64">
        <f t="shared" si="9"/>
        <v>4.24E-2</v>
      </c>
      <c r="F124" s="64">
        <f>SUM(F125:F126)</f>
        <v>4.24E-2</v>
      </c>
      <c r="G124" s="70">
        <f>SUMPRODUCT(G125:G126,D125:D126)</f>
        <v>0</v>
      </c>
      <c r="H124" s="70">
        <f>SUMPRODUCT(H125:H126,D125:D126)</f>
        <v>0</v>
      </c>
      <c r="I124" s="70">
        <f t="shared" si="7"/>
        <v>0</v>
      </c>
      <c r="J124" s="69"/>
    </row>
    <row r="125" spans="1:10" ht="30.6" customHeight="1" outlineLevel="2">
      <c r="A125" s="79" t="s">
        <v>336</v>
      </c>
      <c r="B125" s="80" t="s">
        <v>227</v>
      </c>
      <c r="C125" s="81"/>
      <c r="D125" s="82">
        <v>0.7</v>
      </c>
      <c r="E125" s="82">
        <f>D125*E124</f>
        <v>2.9679999999999998E-2</v>
      </c>
      <c r="F125" s="82">
        <f>E125</f>
        <v>2.9679999999999998E-2</v>
      </c>
      <c r="G125" s="82"/>
      <c r="H125" s="83"/>
      <c r="I125" s="83">
        <f t="shared" si="7"/>
        <v>0</v>
      </c>
      <c r="J125" s="65"/>
    </row>
    <row r="126" spans="1:10" ht="30.6" customHeight="1" outlineLevel="2">
      <c r="A126" s="79" t="s">
        <v>337</v>
      </c>
      <c r="B126" s="80" t="s">
        <v>228</v>
      </c>
      <c r="C126" s="81"/>
      <c r="D126" s="82">
        <v>0.3</v>
      </c>
      <c r="E126" s="82">
        <f>D126*E124</f>
        <v>1.272E-2</v>
      </c>
      <c r="F126" s="82">
        <f>E126</f>
        <v>1.272E-2</v>
      </c>
      <c r="G126" s="82"/>
      <c r="H126" s="83"/>
      <c r="I126" s="83">
        <f t="shared" si="7"/>
        <v>0</v>
      </c>
      <c r="J126" s="65"/>
    </row>
    <row r="127" spans="1:10" ht="30.6" customHeight="1" outlineLevel="1">
      <c r="A127" s="69">
        <v>2.4</v>
      </c>
      <c r="B127" s="63" t="s">
        <v>77</v>
      </c>
      <c r="C127" s="62"/>
      <c r="D127" s="64">
        <v>5.0638297872340435E-2</v>
      </c>
      <c r="E127" s="64">
        <f t="shared" si="9"/>
        <v>4.7600000000000003E-2</v>
      </c>
      <c r="F127" s="64">
        <f>SUM(F128:F129)</f>
        <v>4.7600000000000003E-2</v>
      </c>
      <c r="G127" s="70">
        <f>SUMPRODUCT(G128:G129,D128:D129)</f>
        <v>0</v>
      </c>
      <c r="H127" s="70">
        <f>SUMPRODUCT(H128:H129,D128:D129)</f>
        <v>0</v>
      </c>
      <c r="I127" s="70">
        <f t="shared" si="7"/>
        <v>0</v>
      </c>
      <c r="J127" s="69"/>
    </row>
    <row r="128" spans="1:10" ht="30.6" customHeight="1" outlineLevel="2">
      <c r="A128" s="79" t="s">
        <v>338</v>
      </c>
      <c r="B128" s="80" t="s">
        <v>227</v>
      </c>
      <c r="C128" s="81"/>
      <c r="D128" s="82">
        <v>0.7</v>
      </c>
      <c r="E128" s="82">
        <f>D128*E127</f>
        <v>3.3320000000000002E-2</v>
      </c>
      <c r="F128" s="82">
        <f>E128</f>
        <v>3.3320000000000002E-2</v>
      </c>
      <c r="G128" s="82"/>
      <c r="H128" s="83"/>
      <c r="I128" s="83">
        <f t="shared" si="7"/>
        <v>0</v>
      </c>
      <c r="J128" s="65"/>
    </row>
    <row r="129" spans="1:10" ht="30.6" customHeight="1" outlineLevel="2">
      <c r="A129" s="79" t="s">
        <v>339</v>
      </c>
      <c r="B129" s="80" t="s">
        <v>228</v>
      </c>
      <c r="C129" s="81"/>
      <c r="D129" s="82">
        <v>0.3</v>
      </c>
      <c r="E129" s="82">
        <f>D129*E127</f>
        <v>1.4280000000000001E-2</v>
      </c>
      <c r="F129" s="82">
        <f>E129</f>
        <v>1.4280000000000001E-2</v>
      </c>
      <c r="G129" s="82"/>
      <c r="H129" s="83"/>
      <c r="I129" s="83">
        <f t="shared" si="7"/>
        <v>0</v>
      </c>
      <c r="J129" s="65"/>
    </row>
    <row r="130" spans="1:10" ht="30.6" customHeight="1" outlineLevel="1">
      <c r="A130" s="69">
        <v>2.5</v>
      </c>
      <c r="B130" s="63" t="s">
        <v>78</v>
      </c>
      <c r="C130" s="62"/>
      <c r="D130" s="64">
        <v>1.0638297872340427E-2</v>
      </c>
      <c r="E130" s="64">
        <f t="shared" si="9"/>
        <v>0.01</v>
      </c>
      <c r="F130" s="64">
        <f>SUM(F131:F132)</f>
        <v>9.9999999999999985E-3</v>
      </c>
      <c r="G130" s="70">
        <f>SUMPRODUCT(G131:G132,D131:D132)</f>
        <v>0</v>
      </c>
      <c r="H130" s="70">
        <f>SUMPRODUCT(H131:H132,D131:D132)</f>
        <v>0</v>
      </c>
      <c r="I130" s="70">
        <f t="shared" si="7"/>
        <v>0</v>
      </c>
      <c r="J130" s="69"/>
    </row>
    <row r="131" spans="1:10" ht="30.6" customHeight="1" outlineLevel="2">
      <c r="A131" s="79" t="s">
        <v>340</v>
      </c>
      <c r="B131" s="80" t="s">
        <v>227</v>
      </c>
      <c r="C131" s="81"/>
      <c r="D131" s="82">
        <v>0.7</v>
      </c>
      <c r="E131" s="82">
        <f>D131*E130</f>
        <v>6.9999999999999993E-3</v>
      </c>
      <c r="F131" s="82">
        <f>E131</f>
        <v>6.9999999999999993E-3</v>
      </c>
      <c r="G131" s="82"/>
      <c r="H131" s="83"/>
      <c r="I131" s="83">
        <f t="shared" si="7"/>
        <v>0</v>
      </c>
      <c r="J131" s="65"/>
    </row>
    <row r="132" spans="1:10" ht="30.6" customHeight="1" outlineLevel="2">
      <c r="A132" s="79" t="s">
        <v>341</v>
      </c>
      <c r="B132" s="80" t="s">
        <v>228</v>
      </c>
      <c r="C132" s="81"/>
      <c r="D132" s="82">
        <v>0.3</v>
      </c>
      <c r="E132" s="82">
        <f>D132*E130</f>
        <v>3.0000000000000001E-3</v>
      </c>
      <c r="F132" s="82">
        <f>E132</f>
        <v>3.0000000000000001E-3</v>
      </c>
      <c r="G132" s="82"/>
      <c r="H132" s="83"/>
      <c r="I132" s="83">
        <f t="shared" si="7"/>
        <v>0</v>
      </c>
      <c r="J132" s="65"/>
    </row>
    <row r="133" spans="1:10" ht="30.6" customHeight="1" outlineLevel="1">
      <c r="A133" s="69">
        <v>2.6</v>
      </c>
      <c r="B133" s="63" t="s">
        <v>9</v>
      </c>
      <c r="C133" s="62"/>
      <c r="D133" s="64">
        <v>2.2340425531914895E-2</v>
      </c>
      <c r="E133" s="64">
        <f t="shared" si="9"/>
        <v>2.1000000000000001E-2</v>
      </c>
      <c r="F133" s="64">
        <f>SUM(F134:F135)</f>
        <v>2.0999999999999998E-2</v>
      </c>
      <c r="G133" s="70">
        <f>SUMPRODUCT(G134:G135,D134:D135)</f>
        <v>0</v>
      </c>
      <c r="H133" s="70">
        <f>SUMPRODUCT(H134:H135,D134:D135)</f>
        <v>0</v>
      </c>
      <c r="I133" s="70">
        <f t="shared" ref="I133:I172" si="10">H133-G133</f>
        <v>0</v>
      </c>
      <c r="J133" s="69"/>
    </row>
    <row r="134" spans="1:10" ht="30.6" customHeight="1" outlineLevel="2">
      <c r="A134" s="79" t="s">
        <v>342</v>
      </c>
      <c r="B134" s="80" t="s">
        <v>227</v>
      </c>
      <c r="C134" s="81"/>
      <c r="D134" s="82">
        <v>0.7</v>
      </c>
      <c r="E134" s="82">
        <f>D134*E133</f>
        <v>1.47E-2</v>
      </c>
      <c r="F134" s="82">
        <f>E134</f>
        <v>1.47E-2</v>
      </c>
      <c r="G134" s="82"/>
      <c r="H134" s="83"/>
      <c r="I134" s="83">
        <f t="shared" si="10"/>
        <v>0</v>
      </c>
      <c r="J134" s="65"/>
    </row>
    <row r="135" spans="1:10" ht="30.6" customHeight="1" outlineLevel="2">
      <c r="A135" s="79" t="s">
        <v>343</v>
      </c>
      <c r="B135" s="80" t="s">
        <v>235</v>
      </c>
      <c r="C135" s="81"/>
      <c r="D135" s="82">
        <v>0.3</v>
      </c>
      <c r="E135" s="82">
        <f>D135*E133</f>
        <v>6.3E-3</v>
      </c>
      <c r="F135" s="82">
        <f>E135</f>
        <v>6.3E-3</v>
      </c>
      <c r="G135" s="82"/>
      <c r="H135" s="83"/>
      <c r="I135" s="83">
        <f t="shared" si="10"/>
        <v>0</v>
      </c>
      <c r="J135" s="65"/>
    </row>
    <row r="136" spans="1:10" ht="30.6" customHeight="1" outlineLevel="1">
      <c r="A136" s="69">
        <v>2.7</v>
      </c>
      <c r="B136" s="63" t="s">
        <v>86</v>
      </c>
      <c r="C136" s="62"/>
      <c r="D136" s="64">
        <v>9.7872340425531924E-3</v>
      </c>
      <c r="E136" s="64">
        <f t="shared" si="9"/>
        <v>9.1999999999999998E-3</v>
      </c>
      <c r="F136" s="64">
        <f>SUM(F137:F138)</f>
        <v>9.1999999999999998E-3</v>
      </c>
      <c r="G136" s="70">
        <f>SUMPRODUCT(G137:G138,D137:D138)</f>
        <v>0</v>
      </c>
      <c r="H136" s="70">
        <f>SUMPRODUCT(H137:H138,D137:D138)</f>
        <v>0</v>
      </c>
      <c r="I136" s="70">
        <f t="shared" si="10"/>
        <v>0</v>
      </c>
      <c r="J136" s="69"/>
    </row>
    <row r="137" spans="1:10" ht="30.6" customHeight="1" outlineLevel="2">
      <c r="A137" s="79" t="s">
        <v>344</v>
      </c>
      <c r="B137" s="80" t="s">
        <v>227</v>
      </c>
      <c r="C137" s="81"/>
      <c r="D137" s="82">
        <v>0.7</v>
      </c>
      <c r="E137" s="82">
        <f>D137*E136</f>
        <v>6.4399999999999995E-3</v>
      </c>
      <c r="F137" s="82">
        <f>E137</f>
        <v>6.4399999999999995E-3</v>
      </c>
      <c r="G137" s="82"/>
      <c r="H137" s="83"/>
      <c r="I137" s="83">
        <f t="shared" si="10"/>
        <v>0</v>
      </c>
      <c r="J137" s="65"/>
    </row>
    <row r="138" spans="1:10" ht="30.6" customHeight="1" outlineLevel="2">
      <c r="A138" s="79" t="s">
        <v>345</v>
      </c>
      <c r="B138" s="80" t="s">
        <v>228</v>
      </c>
      <c r="C138" s="81"/>
      <c r="D138" s="82">
        <v>0.3</v>
      </c>
      <c r="E138" s="82">
        <f>D138*E136</f>
        <v>2.7599999999999999E-3</v>
      </c>
      <c r="F138" s="82">
        <f>E138</f>
        <v>2.7599999999999999E-3</v>
      </c>
      <c r="G138" s="82"/>
      <c r="H138" s="83"/>
      <c r="I138" s="83">
        <f t="shared" si="10"/>
        <v>0</v>
      </c>
      <c r="J138" s="65"/>
    </row>
    <row r="139" spans="1:10" ht="30.6" customHeight="1" outlineLevel="1">
      <c r="A139" s="69">
        <v>2.8</v>
      </c>
      <c r="B139" s="63" t="s">
        <v>87</v>
      </c>
      <c r="C139" s="62"/>
      <c r="D139" s="64">
        <v>9.7872340425531924E-3</v>
      </c>
      <c r="E139" s="64">
        <f t="shared" si="9"/>
        <v>9.1999999999999998E-3</v>
      </c>
      <c r="F139" s="64">
        <f>SUM(F140:F141)</f>
        <v>9.1999999999999998E-3</v>
      </c>
      <c r="G139" s="70">
        <f>SUMPRODUCT(G140:G141,D140:D141)</f>
        <v>0</v>
      </c>
      <c r="H139" s="70">
        <f>SUMPRODUCT(H140:H141,D140:D141)</f>
        <v>0</v>
      </c>
      <c r="I139" s="70">
        <f t="shared" si="10"/>
        <v>0</v>
      </c>
      <c r="J139" s="69"/>
    </row>
    <row r="140" spans="1:10" ht="30.6" customHeight="1" outlineLevel="2">
      <c r="A140" s="79" t="s">
        <v>346</v>
      </c>
      <c r="B140" s="80" t="s">
        <v>227</v>
      </c>
      <c r="C140" s="81"/>
      <c r="D140" s="82">
        <v>0.7</v>
      </c>
      <c r="E140" s="82">
        <f>D140*E139</f>
        <v>6.4399999999999995E-3</v>
      </c>
      <c r="F140" s="82">
        <f>E140</f>
        <v>6.4399999999999995E-3</v>
      </c>
      <c r="G140" s="82"/>
      <c r="H140" s="83"/>
      <c r="I140" s="83">
        <f t="shared" si="10"/>
        <v>0</v>
      </c>
      <c r="J140" s="65"/>
    </row>
    <row r="141" spans="1:10" ht="30.6" customHeight="1" outlineLevel="2">
      <c r="A141" s="79" t="s">
        <v>347</v>
      </c>
      <c r="B141" s="80" t="s">
        <v>228</v>
      </c>
      <c r="C141" s="81"/>
      <c r="D141" s="82">
        <v>0.3</v>
      </c>
      <c r="E141" s="82">
        <f>D141*E139</f>
        <v>2.7599999999999999E-3</v>
      </c>
      <c r="F141" s="82">
        <f>E141</f>
        <v>2.7599999999999999E-3</v>
      </c>
      <c r="G141" s="82"/>
      <c r="H141" s="83"/>
      <c r="I141" s="83">
        <f t="shared" si="10"/>
        <v>0</v>
      </c>
      <c r="J141" s="65"/>
    </row>
    <row r="142" spans="1:10" ht="30.6" customHeight="1" outlineLevel="1">
      <c r="A142" s="69">
        <v>2.9</v>
      </c>
      <c r="B142" s="63" t="s">
        <v>88</v>
      </c>
      <c r="C142" s="62"/>
      <c r="D142" s="64">
        <v>2.1276595744680851E-3</v>
      </c>
      <c r="E142" s="64">
        <f t="shared" si="9"/>
        <v>2E-3</v>
      </c>
      <c r="F142" s="64">
        <f>SUM(F143:F144)</f>
        <v>2E-3</v>
      </c>
      <c r="G142" s="70">
        <f>SUMPRODUCT(G143:G144,D143:D144)</f>
        <v>0</v>
      </c>
      <c r="H142" s="70">
        <f>SUMPRODUCT(H143:H144,D143:D144)</f>
        <v>0</v>
      </c>
      <c r="I142" s="70">
        <f t="shared" si="10"/>
        <v>0</v>
      </c>
      <c r="J142" s="69"/>
    </row>
    <row r="143" spans="1:10" ht="30.6" customHeight="1" outlineLevel="2">
      <c r="A143" s="79" t="s">
        <v>348</v>
      </c>
      <c r="B143" s="80" t="s">
        <v>227</v>
      </c>
      <c r="C143" s="81"/>
      <c r="D143" s="82">
        <v>0.7</v>
      </c>
      <c r="E143" s="82">
        <f>D143*E142</f>
        <v>1.4E-3</v>
      </c>
      <c r="F143" s="82">
        <f>E143</f>
        <v>1.4E-3</v>
      </c>
      <c r="G143" s="82"/>
      <c r="H143" s="83"/>
      <c r="I143" s="83">
        <f t="shared" si="10"/>
        <v>0</v>
      </c>
      <c r="J143" s="65"/>
    </row>
    <row r="144" spans="1:10" ht="30.6" customHeight="1" outlineLevel="2">
      <c r="A144" s="79" t="s">
        <v>349</v>
      </c>
      <c r="B144" s="80" t="s">
        <v>228</v>
      </c>
      <c r="C144" s="81"/>
      <c r="D144" s="82">
        <v>0.3</v>
      </c>
      <c r="E144" s="82">
        <f>D144*E142</f>
        <v>5.9999999999999995E-4</v>
      </c>
      <c r="F144" s="82">
        <f>E144</f>
        <v>5.9999999999999995E-4</v>
      </c>
      <c r="G144" s="82"/>
      <c r="H144" s="83"/>
      <c r="I144" s="83">
        <f t="shared" si="10"/>
        <v>0</v>
      </c>
      <c r="J144" s="65"/>
    </row>
    <row r="145" spans="1:10" ht="30.6" customHeight="1" outlineLevel="1">
      <c r="A145" s="86" t="s">
        <v>82</v>
      </c>
      <c r="B145" s="63" t="s">
        <v>89</v>
      </c>
      <c r="C145" s="62"/>
      <c r="D145" s="64">
        <v>1.9574468085106385E-2</v>
      </c>
      <c r="E145" s="64">
        <f t="shared" si="9"/>
        <v>1.84E-2</v>
      </c>
      <c r="F145" s="64">
        <f>SUM(F146:F147)</f>
        <v>1.84E-2</v>
      </c>
      <c r="G145" s="70">
        <f>SUMPRODUCT(G146:G147,D146:D147)</f>
        <v>0</v>
      </c>
      <c r="H145" s="70">
        <f>SUMPRODUCT(H146:H147,D146:D147)</f>
        <v>0</v>
      </c>
      <c r="I145" s="70">
        <f t="shared" si="10"/>
        <v>0</v>
      </c>
      <c r="J145" s="69"/>
    </row>
    <row r="146" spans="1:10" ht="30.6" customHeight="1" outlineLevel="2">
      <c r="A146" s="79" t="s">
        <v>350</v>
      </c>
      <c r="B146" s="80" t="s">
        <v>227</v>
      </c>
      <c r="C146" s="81"/>
      <c r="D146" s="82">
        <v>0.7</v>
      </c>
      <c r="E146" s="82">
        <f>D146*E145</f>
        <v>1.2879999999999999E-2</v>
      </c>
      <c r="F146" s="82">
        <f>E146</f>
        <v>1.2879999999999999E-2</v>
      </c>
      <c r="G146" s="82"/>
      <c r="H146" s="83"/>
      <c r="I146" s="83">
        <f t="shared" si="10"/>
        <v>0</v>
      </c>
      <c r="J146" s="65"/>
    </row>
    <row r="147" spans="1:10" ht="30.6" customHeight="1" outlineLevel="2">
      <c r="A147" s="79" t="s">
        <v>351</v>
      </c>
      <c r="B147" s="80" t="s">
        <v>228</v>
      </c>
      <c r="C147" s="81"/>
      <c r="D147" s="82">
        <v>0.3</v>
      </c>
      <c r="E147" s="82">
        <f>D147*E145</f>
        <v>5.5199999999999997E-3</v>
      </c>
      <c r="F147" s="82">
        <f>E147</f>
        <v>5.5199999999999997E-3</v>
      </c>
      <c r="G147" s="82"/>
      <c r="H147" s="83"/>
      <c r="I147" s="83">
        <f t="shared" si="10"/>
        <v>0</v>
      </c>
      <c r="J147" s="65"/>
    </row>
    <row r="148" spans="1:10" ht="30.6" customHeight="1" outlineLevel="1">
      <c r="A148" s="69">
        <v>2.11</v>
      </c>
      <c r="B148" s="63" t="s">
        <v>90</v>
      </c>
      <c r="C148" s="62"/>
      <c r="D148" s="64">
        <v>1.595744680851064E-3</v>
      </c>
      <c r="E148" s="64">
        <f t="shared" si="9"/>
        <v>1.5E-3</v>
      </c>
      <c r="F148" s="64">
        <f>SUM(F149:F150)</f>
        <v>1.5E-3</v>
      </c>
      <c r="G148" s="70">
        <f>SUMPRODUCT(G149:G150,D149:D150)</f>
        <v>0</v>
      </c>
      <c r="H148" s="70">
        <f>SUMPRODUCT(H149:H150,D149:D150)</f>
        <v>0</v>
      </c>
      <c r="I148" s="70">
        <f t="shared" si="10"/>
        <v>0</v>
      </c>
      <c r="J148" s="69"/>
    </row>
    <row r="149" spans="1:10" ht="30.6" customHeight="1" outlineLevel="2">
      <c r="A149" s="79" t="s">
        <v>352</v>
      </c>
      <c r="B149" s="80" t="s">
        <v>227</v>
      </c>
      <c r="C149" s="81"/>
      <c r="D149" s="82">
        <v>0.7</v>
      </c>
      <c r="E149" s="82">
        <f>D149*E148</f>
        <v>1.0499999999999999E-3</v>
      </c>
      <c r="F149" s="82">
        <f>E149</f>
        <v>1.0499999999999999E-3</v>
      </c>
      <c r="G149" s="82"/>
      <c r="H149" s="83"/>
      <c r="I149" s="83">
        <f t="shared" si="10"/>
        <v>0</v>
      </c>
      <c r="J149" s="65"/>
    </row>
    <row r="150" spans="1:10" ht="30.6" customHeight="1" outlineLevel="2">
      <c r="A150" s="79" t="s">
        <v>353</v>
      </c>
      <c r="B150" s="80" t="s">
        <v>228</v>
      </c>
      <c r="C150" s="81"/>
      <c r="D150" s="82">
        <v>0.3</v>
      </c>
      <c r="E150" s="82">
        <f>D150*E148</f>
        <v>4.4999999999999999E-4</v>
      </c>
      <c r="F150" s="82">
        <f>E150</f>
        <v>4.4999999999999999E-4</v>
      </c>
      <c r="G150" s="82"/>
      <c r="H150" s="83"/>
      <c r="I150" s="83">
        <f t="shared" si="10"/>
        <v>0</v>
      </c>
      <c r="J150" s="65"/>
    </row>
    <row r="151" spans="1:10" ht="30.6" customHeight="1" outlineLevel="1">
      <c r="A151" s="69">
        <v>2.12</v>
      </c>
      <c r="B151" s="63" t="s">
        <v>79</v>
      </c>
      <c r="C151" s="62"/>
      <c r="D151" s="64">
        <v>7.4468085106382989E-2</v>
      </c>
      <c r="E151" s="64">
        <f t="shared" si="9"/>
        <v>7.0000000000000007E-2</v>
      </c>
      <c r="F151" s="64">
        <f>SUM(F152:F153)</f>
        <v>7.0000000000000007E-2</v>
      </c>
      <c r="G151" s="70">
        <f>SUMPRODUCT(G152:G153,D152:D153)</f>
        <v>0</v>
      </c>
      <c r="H151" s="70">
        <f>SUMPRODUCT(H152:H153,D152:D153)</f>
        <v>0</v>
      </c>
      <c r="I151" s="70">
        <f t="shared" si="10"/>
        <v>0</v>
      </c>
      <c r="J151" s="69"/>
    </row>
    <row r="152" spans="1:10" ht="30.6" customHeight="1" outlineLevel="2">
      <c r="A152" s="79" t="s">
        <v>354</v>
      </c>
      <c r="B152" s="80" t="s">
        <v>227</v>
      </c>
      <c r="C152" s="81"/>
      <c r="D152" s="82">
        <v>0.7</v>
      </c>
      <c r="E152" s="82">
        <f>D152*E151</f>
        <v>4.9000000000000002E-2</v>
      </c>
      <c r="F152" s="82">
        <f>E152</f>
        <v>4.9000000000000002E-2</v>
      </c>
      <c r="G152" s="82"/>
      <c r="H152" s="83"/>
      <c r="I152" s="83">
        <f t="shared" si="10"/>
        <v>0</v>
      </c>
      <c r="J152" s="65"/>
    </row>
    <row r="153" spans="1:10" ht="30.6" customHeight="1" outlineLevel="2">
      <c r="A153" s="79" t="s">
        <v>355</v>
      </c>
      <c r="B153" s="80" t="s">
        <v>231</v>
      </c>
      <c r="C153" s="81"/>
      <c r="D153" s="82">
        <v>0.3</v>
      </c>
      <c r="E153" s="82">
        <f>D153*E151</f>
        <v>2.1000000000000001E-2</v>
      </c>
      <c r="F153" s="82">
        <f>E153</f>
        <v>2.1000000000000001E-2</v>
      </c>
      <c r="G153" s="82"/>
      <c r="H153" s="83"/>
      <c r="I153" s="83">
        <f t="shared" si="10"/>
        <v>0</v>
      </c>
      <c r="J153" s="65"/>
    </row>
    <row r="154" spans="1:10" ht="30.6" customHeight="1" outlineLevel="1">
      <c r="A154" s="69">
        <v>2.13</v>
      </c>
      <c r="B154" s="63" t="s">
        <v>80</v>
      </c>
      <c r="C154" s="62"/>
      <c r="D154" s="64">
        <v>1.4680851063829789E-2</v>
      </c>
      <c r="E154" s="64">
        <f t="shared" si="9"/>
        <v>1.38E-2</v>
      </c>
      <c r="F154" s="64">
        <f>SUM(F155:F156)</f>
        <v>1.3799999999999998E-2</v>
      </c>
      <c r="G154" s="70">
        <f>SUMPRODUCT(G155:G156,D155:D156)</f>
        <v>0</v>
      </c>
      <c r="H154" s="70">
        <f>SUMPRODUCT(H155:H156,D155:D156)</f>
        <v>0</v>
      </c>
      <c r="I154" s="70">
        <f t="shared" si="10"/>
        <v>0</v>
      </c>
      <c r="J154" s="69"/>
    </row>
    <row r="155" spans="1:10" ht="30.6" customHeight="1" outlineLevel="2">
      <c r="A155" s="79" t="s">
        <v>356</v>
      </c>
      <c r="B155" s="80" t="s">
        <v>227</v>
      </c>
      <c r="C155" s="81"/>
      <c r="D155" s="82">
        <v>0.7</v>
      </c>
      <c r="E155" s="82">
        <f>D155*E154</f>
        <v>9.6599999999999984E-3</v>
      </c>
      <c r="F155" s="82">
        <f>E155</f>
        <v>9.6599999999999984E-3</v>
      </c>
      <c r="G155" s="82"/>
      <c r="H155" s="83"/>
      <c r="I155" s="83">
        <f t="shared" si="10"/>
        <v>0</v>
      </c>
      <c r="J155" s="65"/>
    </row>
    <row r="156" spans="1:10" ht="30.6" customHeight="1" outlineLevel="2">
      <c r="A156" s="79" t="s">
        <v>357</v>
      </c>
      <c r="B156" s="80" t="s">
        <v>228</v>
      </c>
      <c r="C156" s="81"/>
      <c r="D156" s="82">
        <v>0.3</v>
      </c>
      <c r="E156" s="82">
        <f>D156*E154</f>
        <v>4.1399999999999996E-3</v>
      </c>
      <c r="F156" s="82">
        <f>E156</f>
        <v>4.1399999999999996E-3</v>
      </c>
      <c r="G156" s="82"/>
      <c r="H156" s="83"/>
      <c r="I156" s="83">
        <f t="shared" si="10"/>
        <v>0</v>
      </c>
      <c r="J156" s="65"/>
    </row>
    <row r="157" spans="1:10" ht="30.6" customHeight="1" outlineLevel="1">
      <c r="A157" s="69">
        <v>2.14</v>
      </c>
      <c r="B157" s="63" t="s">
        <v>81</v>
      </c>
      <c r="C157" s="62"/>
      <c r="D157" s="64">
        <v>9.7872340425531924E-3</v>
      </c>
      <c r="E157" s="64">
        <f t="shared" si="9"/>
        <v>9.1999999999999998E-3</v>
      </c>
      <c r="F157" s="64">
        <f>SUM(F158:F159)</f>
        <v>9.1999999999999998E-3</v>
      </c>
      <c r="G157" s="70">
        <f>SUMPRODUCT(G158:G159,D158:D159)</f>
        <v>0</v>
      </c>
      <c r="H157" s="70">
        <f>SUMPRODUCT(H158:H159,D158:D159)</f>
        <v>0</v>
      </c>
      <c r="I157" s="70">
        <f t="shared" si="10"/>
        <v>0</v>
      </c>
      <c r="J157" s="69"/>
    </row>
    <row r="158" spans="1:10" ht="30.6" customHeight="1" outlineLevel="2">
      <c r="A158" s="79" t="s">
        <v>358</v>
      </c>
      <c r="B158" s="80" t="s">
        <v>227</v>
      </c>
      <c r="C158" s="81"/>
      <c r="D158" s="82">
        <v>0.7</v>
      </c>
      <c r="E158" s="82">
        <f>D158*E157</f>
        <v>6.4399999999999995E-3</v>
      </c>
      <c r="F158" s="82">
        <f>E158</f>
        <v>6.4399999999999995E-3</v>
      </c>
      <c r="G158" s="82"/>
      <c r="H158" s="83"/>
      <c r="I158" s="83">
        <f t="shared" si="10"/>
        <v>0</v>
      </c>
      <c r="J158" s="65"/>
    </row>
    <row r="159" spans="1:10" ht="30.6" customHeight="1" outlineLevel="2">
      <c r="A159" s="79" t="s">
        <v>359</v>
      </c>
      <c r="B159" s="80" t="s">
        <v>228</v>
      </c>
      <c r="C159" s="81"/>
      <c r="D159" s="82">
        <v>0.3</v>
      </c>
      <c r="E159" s="82">
        <f>D159*E157</f>
        <v>2.7599999999999999E-3</v>
      </c>
      <c r="F159" s="82">
        <f>E159</f>
        <v>2.7599999999999999E-3</v>
      </c>
      <c r="G159" s="82"/>
      <c r="H159" s="83"/>
      <c r="I159" s="83">
        <f t="shared" si="10"/>
        <v>0</v>
      </c>
      <c r="J159" s="65"/>
    </row>
    <row r="160" spans="1:10" ht="30.6" customHeight="1" outlineLevel="1">
      <c r="A160" s="69">
        <v>2.15</v>
      </c>
      <c r="B160" s="63" t="s">
        <v>83</v>
      </c>
      <c r="C160" s="62"/>
      <c r="D160" s="64">
        <v>1.9148936170212766E-2</v>
      </c>
      <c r="E160" s="64">
        <f t="shared" si="9"/>
        <v>1.7999999999999999E-2</v>
      </c>
      <c r="F160" s="64">
        <f>SUM(F161:F162)</f>
        <v>1.7999999999999999E-2</v>
      </c>
      <c r="G160" s="70">
        <f>SUMPRODUCT(G161:G162,D161:D162)</f>
        <v>0</v>
      </c>
      <c r="H160" s="70">
        <f>SUMPRODUCT(H161:H162,D161:D162)</f>
        <v>0</v>
      </c>
      <c r="I160" s="70">
        <f t="shared" si="10"/>
        <v>0</v>
      </c>
      <c r="J160" s="69"/>
    </row>
    <row r="161" spans="1:10" ht="30.6" customHeight="1" outlineLevel="2">
      <c r="A161" s="79" t="s">
        <v>360</v>
      </c>
      <c r="B161" s="80" t="s">
        <v>227</v>
      </c>
      <c r="C161" s="81"/>
      <c r="D161" s="82">
        <v>0.7</v>
      </c>
      <c r="E161" s="82">
        <f>D161*E160</f>
        <v>1.2599999999999998E-2</v>
      </c>
      <c r="F161" s="82">
        <f>E161</f>
        <v>1.2599999999999998E-2</v>
      </c>
      <c r="G161" s="82"/>
      <c r="H161" s="83"/>
      <c r="I161" s="83">
        <f t="shared" si="10"/>
        <v>0</v>
      </c>
      <c r="J161" s="65"/>
    </row>
    <row r="162" spans="1:10" ht="30.6" customHeight="1" outlineLevel="2">
      <c r="A162" s="79" t="s">
        <v>361</v>
      </c>
      <c r="B162" s="80" t="s">
        <v>228</v>
      </c>
      <c r="C162" s="81"/>
      <c r="D162" s="82">
        <v>0.3</v>
      </c>
      <c r="E162" s="82">
        <f>D162*E160</f>
        <v>5.3999999999999994E-3</v>
      </c>
      <c r="F162" s="82">
        <f>E162</f>
        <v>5.3999999999999994E-3</v>
      </c>
      <c r="G162" s="82"/>
      <c r="H162" s="83"/>
      <c r="I162" s="83">
        <f t="shared" si="10"/>
        <v>0</v>
      </c>
      <c r="J162" s="65"/>
    </row>
    <row r="163" spans="1:10" ht="30.6" customHeight="1" outlineLevel="1">
      <c r="A163" s="69">
        <v>2.16</v>
      </c>
      <c r="B163" s="63" t="s">
        <v>84</v>
      </c>
      <c r="C163" s="62"/>
      <c r="D163" s="64">
        <v>5.3191489361702135E-3</v>
      </c>
      <c r="E163" s="64">
        <f t="shared" si="9"/>
        <v>5.0000000000000001E-3</v>
      </c>
      <c r="F163" s="64">
        <f>SUM(F164:F165)</f>
        <v>4.9999999999999992E-3</v>
      </c>
      <c r="G163" s="70">
        <f>SUMPRODUCT(G164:G165,D164:D165)</f>
        <v>0</v>
      </c>
      <c r="H163" s="70">
        <f>SUMPRODUCT(H164:H165,D164:D165)</f>
        <v>0</v>
      </c>
      <c r="I163" s="70">
        <f t="shared" si="10"/>
        <v>0</v>
      </c>
      <c r="J163" s="69"/>
    </row>
    <row r="164" spans="1:10" ht="30.6" customHeight="1" outlineLevel="2">
      <c r="A164" s="79" t="s">
        <v>362</v>
      </c>
      <c r="B164" s="80" t="s">
        <v>227</v>
      </c>
      <c r="C164" s="81"/>
      <c r="D164" s="82">
        <v>0.7</v>
      </c>
      <c r="E164" s="82">
        <f>D164*E163</f>
        <v>3.4999999999999996E-3</v>
      </c>
      <c r="F164" s="82">
        <f>E164</f>
        <v>3.4999999999999996E-3</v>
      </c>
      <c r="G164" s="82"/>
      <c r="H164" s="83"/>
      <c r="I164" s="83">
        <f t="shared" si="10"/>
        <v>0</v>
      </c>
      <c r="J164" s="65"/>
    </row>
    <row r="165" spans="1:10" ht="30.6" customHeight="1" outlineLevel="2">
      <c r="A165" s="79" t="s">
        <v>363</v>
      </c>
      <c r="B165" s="80" t="s">
        <v>228</v>
      </c>
      <c r="C165" s="81"/>
      <c r="D165" s="82">
        <v>0.3</v>
      </c>
      <c r="E165" s="82">
        <f>D165*E163</f>
        <v>1.5E-3</v>
      </c>
      <c r="F165" s="82">
        <f>E165</f>
        <v>1.5E-3</v>
      </c>
      <c r="G165" s="82"/>
      <c r="H165" s="83"/>
      <c r="I165" s="83">
        <f t="shared" si="10"/>
        <v>0</v>
      </c>
      <c r="J165" s="65"/>
    </row>
    <row r="166" spans="1:10" ht="30.6" customHeight="1" outlineLevel="1">
      <c r="A166" s="69">
        <v>2.17</v>
      </c>
      <c r="B166" s="63" t="s">
        <v>85</v>
      </c>
      <c r="C166" s="62"/>
      <c r="D166" s="64">
        <v>5.3191489361702135E-3</v>
      </c>
      <c r="E166" s="64">
        <f t="shared" ref="E166" si="11">D166*$E$86</f>
        <v>5.0000000000000001E-3</v>
      </c>
      <c r="F166" s="64">
        <f>SUM(F167:F168)</f>
        <v>4.9999999999999992E-3</v>
      </c>
      <c r="G166" s="70">
        <f>SUMPRODUCT(G167:G168,D167:D168)</f>
        <v>0</v>
      </c>
      <c r="H166" s="70">
        <f>SUMPRODUCT(H167:H168,D167:D168)</f>
        <v>0</v>
      </c>
      <c r="I166" s="70">
        <f t="shared" si="10"/>
        <v>0</v>
      </c>
      <c r="J166" s="69"/>
    </row>
    <row r="167" spans="1:10" ht="30.6" customHeight="1" outlineLevel="2">
      <c r="A167" s="79" t="s">
        <v>364</v>
      </c>
      <c r="B167" s="80" t="s">
        <v>227</v>
      </c>
      <c r="C167" s="81"/>
      <c r="D167" s="82">
        <v>0.7</v>
      </c>
      <c r="E167" s="82">
        <f>D167*E166</f>
        <v>3.4999999999999996E-3</v>
      </c>
      <c r="F167" s="82">
        <f>E167</f>
        <v>3.4999999999999996E-3</v>
      </c>
      <c r="G167" s="82"/>
      <c r="H167" s="83"/>
      <c r="I167" s="83">
        <f t="shared" si="10"/>
        <v>0</v>
      </c>
      <c r="J167" s="65"/>
    </row>
    <row r="168" spans="1:10" ht="30.6" customHeight="1" outlineLevel="2">
      <c r="A168" s="79" t="s">
        <v>365</v>
      </c>
      <c r="B168" s="80" t="s">
        <v>228</v>
      </c>
      <c r="C168" s="81"/>
      <c r="D168" s="82">
        <v>0.3</v>
      </c>
      <c r="E168" s="82">
        <f>D168*E166</f>
        <v>1.5E-3</v>
      </c>
      <c r="F168" s="82">
        <f>E168</f>
        <v>1.5E-3</v>
      </c>
      <c r="G168" s="82"/>
      <c r="H168" s="83"/>
      <c r="I168" s="83">
        <f t="shared" si="10"/>
        <v>0</v>
      </c>
      <c r="J168" s="65"/>
    </row>
    <row r="169" spans="1:10" ht="30.6" customHeight="1" outlineLevel="1">
      <c r="A169" s="69">
        <v>2.1800000000000002</v>
      </c>
      <c r="B169" s="63" t="s">
        <v>232</v>
      </c>
      <c r="C169" s="62"/>
      <c r="D169" s="64">
        <v>1.4893617021276596E-2</v>
      </c>
      <c r="E169" s="64">
        <f t="shared" si="9"/>
        <v>1.4E-2</v>
      </c>
      <c r="F169" s="64">
        <f>SUM(F170:F171)</f>
        <v>1.4E-2</v>
      </c>
      <c r="G169" s="70">
        <f>SUMPRODUCT(G170:G171,D170:D171)</f>
        <v>0</v>
      </c>
      <c r="H169" s="70">
        <f>SUMPRODUCT(H170:H171,D170:D171)</f>
        <v>0</v>
      </c>
      <c r="I169" s="70">
        <f t="shared" si="10"/>
        <v>0</v>
      </c>
      <c r="J169" s="69"/>
    </row>
    <row r="170" spans="1:10" ht="30.6" customHeight="1" outlineLevel="2">
      <c r="A170" s="79" t="s">
        <v>366</v>
      </c>
      <c r="B170" s="80" t="s">
        <v>227</v>
      </c>
      <c r="C170" s="81"/>
      <c r="D170" s="82">
        <v>0.6</v>
      </c>
      <c r="E170" s="82">
        <f>D170*E169</f>
        <v>8.3999999999999995E-3</v>
      </c>
      <c r="F170" s="82">
        <f t="shared" ref="F170:F171" si="12">E170</f>
        <v>8.3999999999999995E-3</v>
      </c>
      <c r="G170" s="82"/>
      <c r="H170" s="83"/>
      <c r="I170" s="83">
        <f t="shared" si="10"/>
        <v>0</v>
      </c>
      <c r="J170" s="65"/>
    </row>
    <row r="171" spans="1:10" ht="30.6" customHeight="1" outlineLevel="2">
      <c r="A171" s="79" t="s">
        <v>367</v>
      </c>
      <c r="B171" s="80" t="s">
        <v>233</v>
      </c>
      <c r="C171" s="81"/>
      <c r="D171" s="82">
        <v>0.4</v>
      </c>
      <c r="E171" s="82">
        <f>D171*E169</f>
        <v>5.6000000000000008E-3</v>
      </c>
      <c r="F171" s="82">
        <f t="shared" si="12"/>
        <v>5.6000000000000008E-3</v>
      </c>
      <c r="G171" s="82"/>
      <c r="H171" s="83"/>
      <c r="I171" s="83">
        <f t="shared" si="10"/>
        <v>0</v>
      </c>
      <c r="J171" s="65"/>
    </row>
    <row r="172" spans="1:10" ht="30" customHeight="1">
      <c r="A172" s="51">
        <v>3</v>
      </c>
      <c r="B172" s="52" t="s">
        <v>91</v>
      </c>
      <c r="C172" s="53"/>
      <c r="D172" s="54">
        <v>0.03</v>
      </c>
      <c r="E172" s="54">
        <f>D172*$E$4</f>
        <v>0.03</v>
      </c>
      <c r="F172" s="54">
        <f>E172</f>
        <v>0.03</v>
      </c>
      <c r="G172" s="54">
        <v>0</v>
      </c>
      <c r="H172" s="54">
        <v>0</v>
      </c>
      <c r="I172" s="54">
        <f t="shared" si="10"/>
        <v>0</v>
      </c>
      <c r="J172" s="54"/>
    </row>
  </sheetData>
  <autoFilter ref="A3:J172"/>
  <mergeCells count="3">
    <mergeCell ref="A1:J1"/>
    <mergeCell ref="B86:C86"/>
    <mergeCell ref="A2:J2"/>
  </mergeCells>
  <conditionalFormatting sqref="C37">
    <cfRule type="duplicateValues" dxfId="38" priority="5"/>
  </conditionalFormatting>
  <conditionalFormatting sqref="C41">
    <cfRule type="duplicateValues" dxfId="37" priority="4"/>
  </conditionalFormatting>
  <conditionalFormatting sqref="C61">
    <cfRule type="duplicateValues" dxfId="36" priority="17"/>
  </conditionalFormatting>
  <conditionalFormatting sqref="C75:C77">
    <cfRule type="duplicateValues" dxfId="35" priority="3"/>
  </conditionalFormatting>
  <conditionalFormatting sqref="C87">
    <cfRule type="duplicateValues" dxfId="34" priority="37"/>
  </conditionalFormatting>
  <conditionalFormatting sqref="C89:C90">
    <cfRule type="duplicateValues" dxfId="33" priority="16"/>
  </conditionalFormatting>
  <conditionalFormatting sqref="C92:C93">
    <cfRule type="duplicateValues" dxfId="32" priority="15"/>
  </conditionalFormatting>
  <conditionalFormatting sqref="C95:C96">
    <cfRule type="duplicateValues" dxfId="31" priority="14"/>
  </conditionalFormatting>
  <conditionalFormatting sqref="C98:C99">
    <cfRule type="duplicateValues" dxfId="30" priority="13"/>
  </conditionalFormatting>
  <conditionalFormatting sqref="C101:C102">
    <cfRule type="duplicateValues" dxfId="29" priority="12"/>
  </conditionalFormatting>
  <conditionalFormatting sqref="C104:C105">
    <cfRule type="duplicateValues" dxfId="28" priority="11"/>
  </conditionalFormatting>
  <conditionalFormatting sqref="C107:C108">
    <cfRule type="duplicateValues" dxfId="27" priority="10"/>
  </conditionalFormatting>
  <conditionalFormatting sqref="C110:C111">
    <cfRule type="duplicateValues" dxfId="26" priority="9"/>
  </conditionalFormatting>
  <conditionalFormatting sqref="C113:C114">
    <cfRule type="duplicateValues" dxfId="25" priority="8"/>
  </conditionalFormatting>
  <conditionalFormatting sqref="C116:C117">
    <cfRule type="duplicateValues" dxfId="24" priority="7"/>
  </conditionalFormatting>
  <conditionalFormatting sqref="C119:C120">
    <cfRule type="duplicateValues" dxfId="23" priority="6"/>
  </conditionalFormatting>
  <conditionalFormatting sqref="C121:C123">
    <cfRule type="duplicateValues" dxfId="22" priority="36"/>
  </conditionalFormatting>
  <conditionalFormatting sqref="C124">
    <cfRule type="duplicateValues" dxfId="21" priority="35"/>
  </conditionalFormatting>
  <conditionalFormatting sqref="C125:C126">
    <cfRule type="duplicateValues" dxfId="20" priority="32"/>
  </conditionalFormatting>
  <conditionalFormatting sqref="C127">
    <cfRule type="duplicateValues" dxfId="19" priority="34"/>
  </conditionalFormatting>
  <conditionalFormatting sqref="C128:C129">
    <cfRule type="duplicateValues" dxfId="18" priority="31"/>
  </conditionalFormatting>
  <conditionalFormatting sqref="C130">
    <cfRule type="duplicateValues" dxfId="17" priority="33"/>
  </conditionalFormatting>
  <conditionalFormatting sqref="C131:C132">
    <cfRule type="duplicateValues" dxfId="16" priority="30"/>
  </conditionalFormatting>
  <conditionalFormatting sqref="C133 C136 C139 C142 C145 C148 C151 C154 C157 C160 C163 C169">
    <cfRule type="duplicateValues" dxfId="15" priority="39"/>
  </conditionalFormatting>
  <conditionalFormatting sqref="C134:C135">
    <cfRule type="duplicateValues" dxfId="14" priority="29"/>
  </conditionalFormatting>
  <conditionalFormatting sqref="C137:C138">
    <cfRule type="duplicateValues" dxfId="13" priority="28"/>
  </conditionalFormatting>
  <conditionalFormatting sqref="C140:C141">
    <cfRule type="duplicateValues" dxfId="12" priority="27"/>
  </conditionalFormatting>
  <conditionalFormatting sqref="C143:C144">
    <cfRule type="duplicateValues" dxfId="11" priority="26"/>
  </conditionalFormatting>
  <conditionalFormatting sqref="C146:C147">
    <cfRule type="duplicateValues" dxfId="10" priority="25"/>
  </conditionalFormatting>
  <conditionalFormatting sqref="C149:C150">
    <cfRule type="duplicateValues" dxfId="9" priority="24"/>
  </conditionalFormatting>
  <conditionalFormatting sqref="C152:C153">
    <cfRule type="duplicateValues" dxfId="8" priority="23"/>
  </conditionalFormatting>
  <conditionalFormatting sqref="C155:C156">
    <cfRule type="duplicateValues" dxfId="7" priority="22"/>
  </conditionalFormatting>
  <conditionalFormatting sqref="C158:C159">
    <cfRule type="duplicateValues" dxfId="6" priority="21"/>
  </conditionalFormatting>
  <conditionalFormatting sqref="C161:C162">
    <cfRule type="duplicateValues" dxfId="5" priority="20"/>
  </conditionalFormatting>
  <conditionalFormatting sqref="C164:C165">
    <cfRule type="duplicateValues" dxfId="4" priority="19"/>
  </conditionalFormatting>
  <conditionalFormatting sqref="C166">
    <cfRule type="duplicateValues" dxfId="3" priority="2"/>
  </conditionalFormatting>
  <conditionalFormatting sqref="C167:C168">
    <cfRule type="duplicateValues" dxfId="2" priority="1"/>
  </conditionalFormatting>
  <conditionalFormatting sqref="C170:C171">
    <cfRule type="duplicateValues" dxfId="1" priority="18"/>
  </conditionalFormatting>
  <conditionalFormatting sqref="C172:C1048576 C3:C36 C88 C62:C74 C91 C94 C97 C100 C103 C106 C109 C112 C115 C118 C38:C40 C42:C60 C78:C85">
    <cfRule type="duplicateValues" dxfId="0" priority="38"/>
  </conditionalFormatting>
  <printOptions horizontalCentered="1"/>
  <pageMargins left="0.23" right="0.25" top="0.14000000000000001" bottom="0.14000000000000001" header="0.14000000000000001" footer="0.14000000000000001"/>
  <pageSetup paperSize="9"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Cover</vt:lpstr>
      <vt:lpstr>REVISION</vt:lpstr>
      <vt:lpstr>WBS</vt:lpstr>
      <vt:lpstr>Cover!Print_Area</vt:lpstr>
      <vt:lpstr>REVISION!Print_Area</vt:lpstr>
      <vt:lpstr>WBS!Print_Area</vt:lpstr>
      <vt:lpstr>WBS!Print_Titles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Online2PDF.com</dc:creator>
  <cp:lastModifiedBy>Neda Zafari</cp:lastModifiedBy>
  <cp:lastPrinted>2023-09-09T11:06:06Z</cp:lastPrinted>
  <dcterms:created xsi:type="dcterms:W3CDTF">2017-02-08T07:32:09Z</dcterms:created>
  <dcterms:modified xsi:type="dcterms:W3CDTF">2023-09-09T12:17:33Z</dcterms:modified>
</cp:coreProperties>
</file>