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Cover" sheetId="32" r:id="rId1"/>
    <sheet name="REVISION" sheetId="33" r:id="rId2"/>
    <sheet name="VPIS" sheetId="31" r:id="rId3"/>
  </sheets>
  <definedNames>
    <definedName name="_Fill" localSheetId="1" hidden="1">#REF!</definedName>
    <definedName name="_Fill" hidden="1">#REF!</definedName>
    <definedName name="_xlnm._FilterDatabase" localSheetId="2" hidden="1">VPIS!$A$10:$X$95</definedName>
    <definedName name="_Order1" hidden="1">255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 hidden="1">{#N/A,#N/A,FALSE,"Caies";#N/A,#N/A,FALSE,"FIELD LENGTHS";#N/A,#N/A,FALSE,"CAIES REF";#N/A,#N/A,FALSE,"RelDPT01.xls"}</definedName>
    <definedName name="a" hidden="1">{#N/A,#N/A,FALSE,"Caies";#N/A,#N/A,FALSE,"FIELD LENGTHS";#N/A,#N/A,FALSE,"CAIES REF";#N/A,#N/A,FALSE,"RelDPT01.xls"}</definedName>
    <definedName name="aa" localSheetId="2" hidden="1">{#N/A,#N/A,FALSE,"Caies";#N/A,#N/A,FALSE,"FIELD LENGTHS";#N/A,#N/A,FALSE,"CAIES REF";#N/A,#N/A,FALSE,"RelDPT01.xls"}</definedName>
    <definedName name="aa" hidden="1">{#N/A,#N/A,FALSE,"Caies";#N/A,#N/A,FALSE,"FIELD LENGTHS";#N/A,#N/A,FALSE,"CAIES REF";#N/A,#N/A,FALSE,"RelDPT01.xls"}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b" localSheetId="2" hidden="1">{#N/A,#N/A,FALSE,"Caies";#N/A,#N/A,FALSE,"FIELD LENGTHS";#N/A,#N/A,FALSE,"CAIES REF";#N/A,#N/A,FALSE,"RelDPT01.xls"}</definedName>
    <definedName name="b" hidden="1">{#N/A,#N/A,FALSE,"Caies";#N/A,#N/A,FALSE,"FIELD LENGTHS";#N/A,#N/A,FALSE,"CAIES REF";#N/A,#N/A,FALSE,"RelDPT01.xls"}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Cover!$A$1:$AM$54</definedName>
    <definedName name="_xlnm.Print_Area" localSheetId="1">REVISION!$A$1:$AM$75</definedName>
    <definedName name="_xlnm.Print_Area" localSheetId="2">VPIS!$A$1:$X$95</definedName>
    <definedName name="_xlnm.Print_Titles" localSheetId="2">VPIS!$1:$11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RINTALL." localSheetId="2" hidden="1">{#N/A,#N/A,FALSE,"Caies";#N/A,#N/A,FALSE,"FIELD LENGTHS";#N/A,#N/A,FALSE,"CAIES REF";#N/A,#N/A,FALSE,"RelDPT01.xls"}</definedName>
    <definedName name="wrn.PRINTALL." hidden="1">{#N/A,#N/A,FALSE,"Caies";#N/A,#N/A,FALSE,"FIELD LENGTHS";#N/A,#N/A,FALSE,"CAIES REF";#N/A,#N/A,FALSE,"RelDPT01.xls"}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  <fileRecoveryPr repairLoad="1"/>
</workbook>
</file>

<file path=xl/calcChain.xml><?xml version="1.0" encoding="utf-8"?>
<calcChain xmlns="http://schemas.openxmlformats.org/spreadsheetml/2006/main">
  <c r="J38" i="31" l="1"/>
  <c r="I38" i="31"/>
  <c r="H38" i="31"/>
  <c r="G38" i="31"/>
  <c r="F38" i="31"/>
  <c r="E38" i="31"/>
  <c r="I25" i="31"/>
  <c r="H25" i="31"/>
  <c r="G25" i="31"/>
  <c r="F25" i="31"/>
  <c r="E25" i="31"/>
  <c r="I21" i="31"/>
  <c r="H21" i="31"/>
  <c r="G21" i="31"/>
  <c r="F21" i="31"/>
  <c r="E21" i="31"/>
  <c r="E15" i="31" l="1"/>
  <c r="E16" i="31" s="1"/>
  <c r="E17" i="31" s="1"/>
  <c r="F15" i="31"/>
  <c r="F16" i="31" s="1"/>
  <c r="G15" i="31"/>
  <c r="G16" i="31" s="1"/>
  <c r="G17" i="31" s="1"/>
  <c r="H15" i="31"/>
  <c r="H16" i="31" s="1"/>
  <c r="H17" i="31" s="1"/>
  <c r="I15" i="31"/>
  <c r="I16" i="31" s="1"/>
  <c r="I17" i="31" s="1"/>
  <c r="J75" i="31"/>
  <c r="J76" i="31" s="1"/>
  <c r="J77" i="31" s="1"/>
  <c r="J78" i="31" s="1"/>
  <c r="J79" i="31" s="1"/>
  <c r="J86" i="31"/>
  <c r="B16" i="31" l="1"/>
  <c r="B15" i="31"/>
  <c r="F17" i="31"/>
  <c r="B17" i="31" s="1"/>
  <c r="I55" i="31" l="1"/>
  <c r="I56" i="31" s="1"/>
  <c r="J90" i="31"/>
  <c r="J62" i="31"/>
  <c r="J63" i="31" s="1"/>
  <c r="J64" i="31" s="1"/>
  <c r="J65" i="31" s="1"/>
  <c r="J55" i="31"/>
  <c r="J56" i="31" s="1"/>
  <c r="J42" i="31"/>
  <c r="J31" i="31"/>
  <c r="J32" i="31" s="1"/>
  <c r="J33" i="31" s="1"/>
  <c r="J34" i="31" s="1"/>
  <c r="I90" i="31"/>
  <c r="I92" i="31" s="1"/>
  <c r="I62" i="31"/>
  <c r="I63" i="31" s="1"/>
  <c r="I64" i="31" s="1"/>
  <c r="I65" i="31" s="1"/>
  <c r="I42" i="31"/>
  <c r="I44" i="31" s="1"/>
  <c r="I46" i="31" s="1"/>
  <c r="I47" i="31" s="1"/>
  <c r="I49" i="31" s="1"/>
  <c r="I51" i="31" s="1"/>
  <c r="I31" i="31"/>
  <c r="I32" i="31" s="1"/>
  <c r="I33" i="31" s="1"/>
  <c r="I34" i="31" s="1"/>
  <c r="B14" i="31"/>
  <c r="I18" i="31"/>
  <c r="I19" i="31" s="1"/>
  <c r="I20" i="31" s="1"/>
  <c r="H18" i="31"/>
  <c r="H19" i="31" s="1"/>
  <c r="H20" i="31" s="1"/>
  <c r="G18" i="31"/>
  <c r="G19" i="31" s="1"/>
  <c r="G20" i="31" s="1"/>
  <c r="F18" i="31"/>
  <c r="F19" i="31" s="1"/>
  <c r="F20" i="31" s="1"/>
  <c r="E18" i="31"/>
  <c r="E19" i="31" s="1"/>
  <c r="I94" i="31" l="1"/>
  <c r="E20" i="31"/>
  <c r="B20" i="31" s="1"/>
  <c r="B19" i="31"/>
  <c r="F22" i="31"/>
  <c r="F23" i="31" s="1"/>
  <c r="I36" i="31"/>
  <c r="I35" i="31"/>
  <c r="H22" i="31"/>
  <c r="H23" i="31" s="1"/>
  <c r="I50" i="31"/>
  <c r="J36" i="31"/>
  <c r="J35" i="31"/>
  <c r="G22" i="31"/>
  <c r="G23" i="31" s="1"/>
  <c r="I22" i="31"/>
  <c r="I23" i="31" s="1"/>
  <c r="J68" i="31"/>
  <c r="J69" i="31" s="1"/>
  <c r="J70" i="31" s="1"/>
  <c r="J71" i="31" s="1"/>
  <c r="I67" i="31"/>
  <c r="I68" i="31" s="1"/>
  <c r="I69" i="31" s="1"/>
  <c r="I70" i="31" s="1"/>
  <c r="I71" i="31" s="1"/>
  <c r="I73" i="31" s="1"/>
  <c r="I58" i="31"/>
  <c r="B18" i="31"/>
  <c r="J81" i="31"/>
  <c r="J83" i="31" s="1"/>
  <c r="I80" i="31" l="1"/>
  <c r="I81" i="31" s="1"/>
  <c r="I82" i="31" s="1"/>
  <c r="I83" i="31" s="1"/>
  <c r="I85" i="31" s="1"/>
  <c r="I74" i="31"/>
  <c r="I75" i="31" s="1"/>
  <c r="I76" i="31" s="1"/>
  <c r="I77" i="31" s="1"/>
  <c r="I78" i="31" s="1"/>
  <c r="I79" i="31" s="1"/>
  <c r="H27" i="31"/>
  <c r="H30" i="31" s="1"/>
  <c r="H31" i="31" s="1"/>
  <c r="H32" i="31" s="1"/>
  <c r="H33" i="31" s="1"/>
  <c r="H34" i="31" s="1"/>
  <c r="H35" i="31" s="1"/>
  <c r="I27" i="31"/>
  <c r="G27" i="31"/>
  <c r="G30" i="31" s="1"/>
  <c r="G31" i="31" s="1"/>
  <c r="G32" i="31" s="1"/>
  <c r="G33" i="31" s="1"/>
  <c r="G34" i="31" s="1"/>
  <c r="G35" i="31" s="1"/>
  <c r="F27" i="31"/>
  <c r="F30" i="31" s="1"/>
  <c r="F31" i="31" s="1"/>
  <c r="F32" i="31" s="1"/>
  <c r="F33" i="31" s="1"/>
  <c r="F34" i="31" s="1"/>
  <c r="F35" i="31" s="1"/>
  <c r="I86" i="31" l="1"/>
  <c r="H36" i="31"/>
  <c r="H41" i="31" s="1"/>
  <c r="H42" i="31" s="1"/>
  <c r="H44" i="31" s="1"/>
  <c r="G36" i="31"/>
  <c r="G41" i="31" s="1"/>
  <c r="G42" i="31" s="1"/>
  <c r="G44" i="31" s="1"/>
  <c r="F36" i="31"/>
  <c r="F41" i="31" s="1"/>
  <c r="F42" i="31" s="1"/>
  <c r="F44" i="31" s="1"/>
  <c r="H46" i="31" l="1"/>
  <c r="H47" i="31" s="1"/>
  <c r="G46" i="31"/>
  <c r="G47" i="31" s="1"/>
  <c r="F46" i="31"/>
  <c r="F47" i="31" s="1"/>
  <c r="F49" i="31" s="1"/>
  <c r="F51" i="31" s="1"/>
  <c r="H49" i="31" l="1"/>
  <c r="H51" i="31" s="1"/>
  <c r="H54" i="31" s="1"/>
  <c r="H55" i="31" s="1"/>
  <c r="H56" i="31" s="1"/>
  <c r="B21" i="31"/>
  <c r="E22" i="31"/>
  <c r="G49" i="31"/>
  <c r="F54" i="31"/>
  <c r="F55" i="31" s="1"/>
  <c r="F56" i="31" s="1"/>
  <c r="F50" i="31"/>
  <c r="H50" i="31" l="1"/>
  <c r="G50" i="31"/>
  <c r="G51" i="31"/>
  <c r="G54" i="31" s="1"/>
  <c r="G55" i="31" s="1"/>
  <c r="G56" i="31" s="1"/>
  <c r="G58" i="31" s="1"/>
  <c r="B22" i="31"/>
  <c r="E23" i="31"/>
  <c r="E27" i="31"/>
  <c r="B25" i="31"/>
  <c r="H58" i="31"/>
  <c r="F58" i="31"/>
  <c r="B23" i="31" l="1"/>
  <c r="F61" i="31"/>
  <c r="F62" i="31" s="1"/>
  <c r="F63" i="31" s="1"/>
  <c r="F64" i="31" s="1"/>
  <c r="F65" i="31" s="1"/>
  <c r="G61" i="31"/>
  <c r="G62" i="31" s="1"/>
  <c r="G63" i="31" s="1"/>
  <c r="G64" i="31" s="1"/>
  <c r="G65" i="31" s="1"/>
  <c r="H61" i="31"/>
  <c r="H62" i="31" s="1"/>
  <c r="H63" i="31" s="1"/>
  <c r="H64" i="31" s="1"/>
  <c r="H65" i="31" s="1"/>
  <c r="E30" i="31"/>
  <c r="B27" i="31"/>
  <c r="F67" i="31" l="1"/>
  <c r="F68" i="31" s="1"/>
  <c r="F69" i="31" s="1"/>
  <c r="F70" i="31" s="1"/>
  <c r="F71" i="31" s="1"/>
  <c r="F73" i="31" s="1"/>
  <c r="H67" i="31"/>
  <c r="H68" i="31" s="1"/>
  <c r="H69" i="31" s="1"/>
  <c r="H70" i="31" s="1"/>
  <c r="H71" i="31" s="1"/>
  <c r="H73" i="31" s="1"/>
  <c r="G67" i="31"/>
  <c r="G68" i="31" s="1"/>
  <c r="G69" i="31" s="1"/>
  <c r="G70" i="31" s="1"/>
  <c r="G71" i="31" s="1"/>
  <c r="G73" i="31" s="1"/>
  <c r="E31" i="31"/>
  <c r="B30" i="31"/>
  <c r="G80" i="31" l="1"/>
  <c r="G81" i="31" s="1"/>
  <c r="G82" i="31" s="1"/>
  <c r="G83" i="31" s="1"/>
  <c r="G74" i="31"/>
  <c r="H80" i="31"/>
  <c r="H81" i="31" s="1"/>
  <c r="H82" i="31" s="1"/>
  <c r="H83" i="31" s="1"/>
  <c r="H74" i="31"/>
  <c r="F80" i="31"/>
  <c r="F81" i="31" s="1"/>
  <c r="F82" i="31" s="1"/>
  <c r="F83" i="31" s="1"/>
  <c r="F74" i="31"/>
  <c r="G90" i="31"/>
  <c r="G92" i="31" s="1"/>
  <c r="H90" i="31"/>
  <c r="H92" i="31" s="1"/>
  <c r="F90" i="31"/>
  <c r="F92" i="31" s="1"/>
  <c r="E32" i="31"/>
  <c r="B31" i="31"/>
  <c r="F75" i="31" l="1"/>
  <c r="F76" i="31" s="1"/>
  <c r="F77" i="31" s="1"/>
  <c r="F78" i="31" s="1"/>
  <c r="F79" i="31" s="1"/>
  <c r="H75" i="31"/>
  <c r="H76" i="31" s="1"/>
  <c r="H77" i="31" s="1"/>
  <c r="H78" i="31" s="1"/>
  <c r="H79" i="31" s="1"/>
  <c r="G75" i="31"/>
  <c r="G76" i="31" s="1"/>
  <c r="G77" i="31" s="1"/>
  <c r="G78" i="31" s="1"/>
  <c r="G79" i="31" s="1"/>
  <c r="H85" i="31"/>
  <c r="H86" i="31" s="1"/>
  <c r="F85" i="31"/>
  <c r="F86" i="31" s="1"/>
  <c r="G85" i="31"/>
  <c r="G86" i="31" s="1"/>
  <c r="G94" i="31"/>
  <c r="F94" i="31"/>
  <c r="H94" i="31"/>
  <c r="E33" i="31"/>
  <c r="B32" i="31"/>
  <c r="E34" i="31" l="1"/>
  <c r="B33" i="31"/>
  <c r="E35" i="31" l="1"/>
  <c r="E36" i="31"/>
  <c r="B34" i="31"/>
  <c r="B35" i="31" l="1"/>
  <c r="B36" i="31"/>
  <c r="E41" i="31" l="1"/>
  <c r="B38" i="31"/>
  <c r="B41" i="31" l="1"/>
  <c r="E42" i="31"/>
  <c r="B42" i="31" l="1"/>
  <c r="E44" i="31"/>
  <c r="B44" i="31" l="1"/>
  <c r="E46" i="31"/>
  <c r="E47" i="31" l="1"/>
  <c r="B46" i="31"/>
  <c r="E49" i="31" l="1"/>
  <c r="E51" i="31" s="1"/>
  <c r="B51" i="31" s="1"/>
  <c r="B47" i="31"/>
  <c r="E50" i="31" l="1"/>
  <c r="B50" i="31" s="1"/>
  <c r="B49" i="31"/>
  <c r="E54" i="31" l="1"/>
  <c r="B54" i="31" l="1"/>
  <c r="E55" i="31"/>
  <c r="E56" i="31" l="1"/>
  <c r="B55" i="31"/>
  <c r="E58" i="31" l="1"/>
  <c r="B56" i="31"/>
  <c r="B58" i="31" l="1"/>
  <c r="E61" i="31"/>
  <c r="E62" i="31" l="1"/>
  <c r="B61" i="31"/>
  <c r="E63" i="31" l="1"/>
  <c r="B62" i="31"/>
  <c r="B63" i="31" l="1"/>
  <c r="E64" i="31"/>
  <c r="B64" i="31" l="1"/>
  <c r="E65" i="31"/>
  <c r="B65" i="31" l="1"/>
  <c r="E67" i="31"/>
  <c r="B67" i="31" l="1"/>
  <c r="E68" i="31"/>
  <c r="E69" i="31" l="1"/>
  <c r="B68" i="31"/>
  <c r="E70" i="31" l="1"/>
  <c r="B69" i="31"/>
  <c r="E71" i="31" l="1"/>
  <c r="B70" i="31"/>
  <c r="B71" i="31" l="1"/>
  <c r="E73" i="31"/>
  <c r="E74" i="31" s="1"/>
  <c r="E75" i="31" l="1"/>
  <c r="B74" i="31"/>
  <c r="E80" i="31"/>
  <c r="B73" i="31"/>
  <c r="E76" i="31" l="1"/>
  <c r="B75" i="31"/>
  <c r="B80" i="31"/>
  <c r="E81" i="31"/>
  <c r="E77" i="31" l="1"/>
  <c r="B76" i="31"/>
  <c r="B81" i="31"/>
  <c r="E82" i="31"/>
  <c r="E78" i="31" l="1"/>
  <c r="B77" i="31"/>
  <c r="B82" i="31"/>
  <c r="E83" i="31"/>
  <c r="E85" i="31" s="1"/>
  <c r="E79" i="31" l="1"/>
  <c r="B79" i="31" s="1"/>
  <c r="B78" i="31"/>
  <c r="B83" i="31"/>
  <c r="E86" i="31" l="1"/>
  <c r="B89" i="31" l="1"/>
  <c r="E90" i="31"/>
  <c r="B90" i="31" l="1"/>
  <c r="E92" i="31"/>
  <c r="B85" i="31" l="1"/>
  <c r="B86" i="31"/>
  <c r="E94" i="31"/>
  <c r="B94" i="31" s="1"/>
  <c r="B92" i="31"/>
</calcChain>
</file>

<file path=xl/sharedStrings.xml><?xml version="1.0" encoding="utf-8"?>
<sst xmlns="http://schemas.openxmlformats.org/spreadsheetml/2006/main" count="507" uniqueCount="228">
  <si>
    <t>Rev.</t>
  </si>
  <si>
    <t>Date</t>
  </si>
  <si>
    <t>S/R No.</t>
  </si>
  <si>
    <t>Doc. No.</t>
  </si>
  <si>
    <t>Document Description</t>
  </si>
  <si>
    <t>NDE PROCEDURE</t>
  </si>
  <si>
    <t>PACKING LIST</t>
  </si>
  <si>
    <t>TIME SCHEDULE</t>
  </si>
  <si>
    <t>FINAL DATA BOOK</t>
  </si>
  <si>
    <t>FINAL DATA BOOK INDEX</t>
  </si>
  <si>
    <t>VENDOR PRINT INDEX &amp; SCHEDULE (VPIS)</t>
  </si>
  <si>
    <t>SUB VENDOR LIST</t>
  </si>
  <si>
    <t>NAME PLATE DRAWING</t>
  </si>
  <si>
    <t xml:space="preserve">SURFACE PREPARATION AND PAINTING PROCEDURE </t>
  </si>
  <si>
    <t xml:space="preserve">INSTALLATION, OPERATION &amp; MAINTENANCE MANUAL </t>
  </si>
  <si>
    <t xml:space="preserve">SPARE PART LIST </t>
  </si>
  <si>
    <t xml:space="preserve">CAUSE &amp; EFFECT CHARTS LIST </t>
  </si>
  <si>
    <t xml:space="preserve">HMI AND GRAPHICS PRINTOUT </t>
  </si>
  <si>
    <t>W.P.S &amp; P.Q.R</t>
  </si>
  <si>
    <t>INSPECTION &amp; TEST PLAN (ITP)</t>
  </si>
  <si>
    <t>Electrical</t>
  </si>
  <si>
    <t>GE</t>
  </si>
  <si>
    <t>EL</t>
  </si>
  <si>
    <t>IN</t>
  </si>
  <si>
    <t>ME</t>
  </si>
  <si>
    <t>Process</t>
  </si>
  <si>
    <t>PR</t>
  </si>
  <si>
    <t>PM</t>
  </si>
  <si>
    <t>QC</t>
  </si>
  <si>
    <t>Datasheet</t>
  </si>
  <si>
    <t>DW</t>
  </si>
  <si>
    <t>List</t>
  </si>
  <si>
    <t>LI</t>
  </si>
  <si>
    <t>Philosophy</t>
  </si>
  <si>
    <t>SH</t>
  </si>
  <si>
    <t>Manual</t>
  </si>
  <si>
    <t>BK</t>
  </si>
  <si>
    <t>GCS</t>
  </si>
  <si>
    <t>HY</t>
  </si>
  <si>
    <t>120</t>
  </si>
  <si>
    <t>0001</t>
  </si>
  <si>
    <t>V00</t>
  </si>
  <si>
    <t>IFA</t>
  </si>
  <si>
    <t>FAT PROCEDURE</t>
  </si>
  <si>
    <t>QA/QC</t>
  </si>
  <si>
    <t>Mechanical</t>
  </si>
  <si>
    <t>Instrument</t>
  </si>
  <si>
    <t>General/ Management</t>
  </si>
  <si>
    <t>EQUIPMENT LIST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</si>
  <si>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</si>
  <si>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</si>
  <si>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</si>
  <si>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</si>
  <si>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</si>
  <si>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</si>
  <si>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</si>
  <si>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</si>
  <si>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</si>
  <si>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</si>
  <si>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</si>
  <si>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طرح نگهداشت و افزایش تولید 27 مخزن</t>
  </si>
  <si>
    <t>M.Fakharian</t>
  </si>
  <si>
    <t>M.Mehrshad</t>
  </si>
  <si>
    <t>Purpose of Issue / Status</t>
  </si>
  <si>
    <t>Prepared by:</t>
  </si>
  <si>
    <t>Checked by:</t>
  </si>
  <si>
    <t>Approved by:</t>
  </si>
  <si>
    <t>CLIENT Approval</t>
  </si>
  <si>
    <t>Class: 2</t>
  </si>
  <si>
    <t>CLIENT Doc. Number:</t>
  </si>
  <si>
    <t>status:</t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</si>
  <si>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</si>
  <si>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t>REVISION RECORD SHEET</t>
  </si>
  <si>
    <t>Page</t>
  </si>
  <si>
    <t>X</t>
  </si>
  <si>
    <t>Drawing/Diagram</t>
  </si>
  <si>
    <t>Procedure/Plan</t>
  </si>
  <si>
    <t>Reports</t>
  </si>
  <si>
    <t>0002</t>
  </si>
  <si>
    <t>0003</t>
  </si>
  <si>
    <t>0004</t>
  </si>
  <si>
    <t>0006</t>
  </si>
  <si>
    <t>0007</t>
  </si>
  <si>
    <t xml:space="preserve">HYDROSTATIC/ PNEUMATIC TEST PROCEDURE </t>
  </si>
  <si>
    <t xml:space="preserve">DATASHEET (W/DRAWING) FOR AUXILIARY MOTORS  </t>
  </si>
  <si>
    <t>SAT (PERFORMANCE TEST) PROCEDURE</t>
  </si>
  <si>
    <t>Calculation</t>
  </si>
  <si>
    <t>WORK BREAKDOWN STRUCTURE</t>
  </si>
  <si>
    <t>IFR</t>
  </si>
  <si>
    <t>COMPRESSOR PACKAGE GENERAL ARRANGEMENT DRAWING</t>
  </si>
  <si>
    <t>CALCULATION NOTE FOR CONTROL VALVE SIZING</t>
  </si>
  <si>
    <t>CALCULATION NOTE FOR PSV SIZING</t>
  </si>
  <si>
    <t>CONTROL PHILOSOPHY</t>
  </si>
  <si>
    <t>Havayar Co.</t>
  </si>
  <si>
    <r>
      <rPr>
        <b/>
        <sz val="10"/>
        <rFont val="Arial"/>
        <family val="2"/>
      </rPr>
      <t>IFR:</t>
    </r>
    <r>
      <rPr>
        <b/>
        <sz val="8"/>
        <rFont val="Arial"/>
        <family val="2"/>
      </rPr>
      <t xml:space="preserve"> Issued For Review </t>
    </r>
  </si>
  <si>
    <t>V01</t>
  </si>
  <si>
    <t>V02</t>
  </si>
  <si>
    <t>V03</t>
  </si>
  <si>
    <t>V04</t>
  </si>
  <si>
    <t xml:space="preserve">نگهداشت و افزایش تولید میدان نفتی بینک
سطح الارض و ابنیه تحت الارض </t>
  </si>
  <si>
    <r>
      <t xml:space="preserve">خرید پکیج های کمپرسور گاز (رفت و برگشتی) بینک 
</t>
    </r>
    <r>
      <rPr>
        <b/>
        <i/>
        <sz val="10"/>
        <rFont val="Arial"/>
        <family val="2"/>
      </rPr>
      <t>(قرارداد BK-HD-GCS-CO-0008_03)</t>
    </r>
  </si>
  <si>
    <r>
      <t xml:space="preserve">خرید پکیج های کمپرسور گاز (رفت و برگشتی) بینک 
</t>
    </r>
    <r>
      <rPr>
        <b/>
        <i/>
        <sz val="22"/>
        <rFont val="Arial"/>
        <family val="2"/>
      </rPr>
      <t>(قرارداد BK-HD-GCS-CO-0008_03)</t>
    </r>
  </si>
  <si>
    <t xml:space="preserve">PLC WIRING DIAGRAM &amp; TERMINAL DETAILS </t>
  </si>
  <si>
    <t xml:space="preserve">D/SH (W/CURVE, DRAWING &amp; CERTIFICATE) FOR COMPRESSOR MAIN MOTOR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</si>
  <si>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</si>
  <si>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t xml:space="preserve">VENDOR PRINT INDEX &amp; SCHEDULE (VPIS)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</si>
  <si>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 xml:space="preserve"> VENDOR PRINT INDEX &amp; SCHEDULE (VPIS)</t>
  </si>
  <si>
    <t xml:space="preserve">شماره صفحه:    از    </t>
  </si>
  <si>
    <t>Status</t>
  </si>
  <si>
    <t>Doc. Class</t>
  </si>
  <si>
    <t>IFI</t>
  </si>
  <si>
    <t xml:space="preserve">Class Definitions:
1 : All Documents shall be approved by client, otherwise next revision could not issued (w / IFA Status up to Final Revision that will be AFC). 
2:  All Documents should be approved by client, but after 14 days will be deemed approved (w / IFR Status up to Final Revision that will be AFC).). 
</t>
  </si>
  <si>
    <t>UTILITY CONSUMPTION LIST</t>
  </si>
  <si>
    <t>DATASHEET FOR CONTROL/REGULATOR VALVES</t>
  </si>
  <si>
    <t>DATASHEET  FOR ON/OFF VALVES (IF ANY)</t>
  </si>
  <si>
    <t xml:space="preserve">DATASHEET  FOR SAFETY VALVES </t>
  </si>
  <si>
    <t>HOOK UP DRAWING</t>
  </si>
  <si>
    <t>Added</t>
  </si>
  <si>
    <t>I/O List</t>
  </si>
  <si>
    <t>ALARM &amp; SET POINT LIST</t>
  </si>
  <si>
    <t>ELECTRICAL WIRING DIAGRAM  AND CABLE LIST</t>
  </si>
  <si>
    <t>CROSS SECTIONAL DRAWING</t>
  </si>
  <si>
    <t>CONTROL PANEL PARTS DATA SHEET/LICENCE LIST/ CERTIFICATES</t>
  </si>
  <si>
    <t>LCP AND GAUGE BOARD LAYOUT</t>
  </si>
  <si>
    <t>JB TERMINATION DRAWING</t>
  </si>
  <si>
    <t>INSTRUMENT EARTH DISTRIBUTION DIAGRAM</t>
  </si>
  <si>
    <t>INSTRUMENT CABLE ROUTE/ MAIN TUBING LAYOUT DRAWING</t>
  </si>
  <si>
    <t>CONTROL SYSTEM CABINETS AND CONSOLES LAYOUT DRAWING</t>
  </si>
  <si>
    <t>INSTRUMENT DATASHEETS / CERTIFICATES</t>
  </si>
  <si>
    <t>INSTRUMENT CABLE LIST</t>
  </si>
  <si>
    <t>OVERAL CONTROL/SAFETY SYSTEM CONFIGURATION DIAGRAM</t>
  </si>
  <si>
    <t>CP CONTROL AND SAFETY LOOP DIAGRAM</t>
  </si>
  <si>
    <t>UCP CONTROL AND SAFETY LOGIC DIAGRAM</t>
  </si>
  <si>
    <t xml:space="preserve">SHAFT COUPLING ASSEMBLY DRAWING AND BILL OF MATERIAL </t>
  </si>
  <si>
    <t>MAR.2023</t>
  </si>
  <si>
    <t>JAN.2023</t>
  </si>
  <si>
    <t>DETAILED D/SH FOR COMPRESSOR (API-618) WITH  CERTIFICATES</t>
  </si>
  <si>
    <t xml:space="preserve">P&amp;I  DIAGRAMS </t>
  </si>
  <si>
    <t>PFD</t>
  </si>
  <si>
    <t>INSTRUMENT/F&amp;G LIST</t>
  </si>
  <si>
    <t>ELECTRICAL/UPS CONSUMPTION LOAD LIST</t>
  </si>
  <si>
    <t>Proj. No.</t>
  </si>
  <si>
    <t>Work Pack.</t>
  </si>
  <si>
    <t>Discp.</t>
  </si>
  <si>
    <t>Doc. Type</t>
  </si>
  <si>
    <t>Eng.</t>
  </si>
  <si>
    <t>Fasility</t>
  </si>
  <si>
    <t>Serial No.</t>
  </si>
  <si>
    <t>0005</t>
  </si>
  <si>
    <t>Scope</t>
  </si>
  <si>
    <t>HIRGAN</t>
  </si>
  <si>
    <t>NISOC</t>
  </si>
  <si>
    <t>Remarks</t>
  </si>
  <si>
    <t>WB</t>
  </si>
  <si>
    <t>VL</t>
  </si>
  <si>
    <t>CN</t>
  </si>
  <si>
    <t>PH</t>
  </si>
  <si>
    <t>PF</t>
  </si>
  <si>
    <t>PI</t>
  </si>
  <si>
    <t>DS</t>
  </si>
  <si>
    <t>DG</t>
  </si>
  <si>
    <t>PY</t>
  </si>
  <si>
    <t>RELEIF LOAD SUMMERY</t>
  </si>
  <si>
    <t>DO</t>
  </si>
  <si>
    <t>FAT PROCEDURE FOR CONTROL SYSTEM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</si>
  <si>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</si>
  <si>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</si>
  <si>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</si>
  <si>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</si>
  <si>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</si>
  <si>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</si>
  <si>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</si>
  <si>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</si>
  <si>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</si>
  <si>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1.2.1</t>
  </si>
  <si>
    <t>1.3.1</t>
  </si>
  <si>
    <t>2.1.1</t>
  </si>
  <si>
    <t>2.1.2</t>
  </si>
  <si>
    <t>2.1.3</t>
  </si>
  <si>
    <t>2.1.4</t>
  </si>
  <si>
    <t>2.1.5</t>
  </si>
  <si>
    <t>2.1.6</t>
  </si>
  <si>
    <t>2.1.7</t>
  </si>
  <si>
    <t>2.2.1</t>
  </si>
  <si>
    <t>3.1.1</t>
  </si>
  <si>
    <t>3.1.2</t>
  </si>
  <si>
    <t>3.2.1</t>
  </si>
  <si>
    <t>3.3.1</t>
  </si>
  <si>
    <t>3.3.2</t>
  </si>
  <si>
    <t>3.4.1</t>
  </si>
  <si>
    <t>3.4.2</t>
  </si>
  <si>
    <t>3.4.3</t>
  </si>
  <si>
    <t>5.1.1</t>
  </si>
  <si>
    <t>5.1.2</t>
  </si>
  <si>
    <t>5.1.3</t>
  </si>
  <si>
    <t>5.2.1</t>
  </si>
  <si>
    <t>6.1.1</t>
  </si>
  <si>
    <t>6.2.1</t>
  </si>
  <si>
    <t>6.1.2</t>
  </si>
  <si>
    <t>6.1.3</t>
  </si>
  <si>
    <t>6.1.4</t>
  </si>
  <si>
    <t>6.1.5</t>
  </si>
  <si>
    <t>6.2.2</t>
  </si>
  <si>
    <t>6.2.3</t>
  </si>
  <si>
    <t>6.2.4</t>
  </si>
  <si>
    <t>6.2.5</t>
  </si>
  <si>
    <t>6.3.1</t>
  </si>
  <si>
    <t>6.3.2</t>
  </si>
  <si>
    <t>6.3.3</t>
  </si>
  <si>
    <t>6.3.4</t>
  </si>
  <si>
    <t>6.3.5</t>
  </si>
  <si>
    <t>6.3.6</t>
  </si>
  <si>
    <t>6.3.7</t>
  </si>
  <si>
    <t>6.3.8</t>
  </si>
  <si>
    <t>6.3.9</t>
  </si>
  <si>
    <t>6.3.10</t>
  </si>
  <si>
    <t>6.3.11</t>
  </si>
  <si>
    <t>6.4.1</t>
  </si>
  <si>
    <t>6.4.2</t>
  </si>
  <si>
    <t>7.1.1</t>
  </si>
  <si>
    <t>7.1.2</t>
  </si>
  <si>
    <t>7.2.1</t>
  </si>
  <si>
    <t>7.3.1</t>
  </si>
  <si>
    <t>APR.2023</t>
  </si>
  <si>
    <t>1.1.10</t>
  </si>
  <si>
    <t>SAT PROCEDURE FOR CONTROL SYSTEM</t>
  </si>
  <si>
    <t>شماره صفحه: 1 از 4</t>
  </si>
  <si>
    <t>شماره صفحه: 2 از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</si>
</sst>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"/>
    <numFmt numFmtId="165" formatCode="[$-409]d\-mmm\-yy;@"/>
  </numFmts>
  <fonts count="53">
    <font>
      <sz val="10"/>
      <color rgb="FF000000"/>
      <name val="Times New Roman"/>
      <charset val="204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</font>
    <font>
      <sz val="8"/>
      <name val="Times New Roman"/>
      <family val="1"/>
    </font>
    <font>
      <sz val="11"/>
      <name val="돋움"/>
      <charset val="129"/>
    </font>
    <font>
      <sz val="10"/>
      <color rgb="FF000000"/>
      <name val="Times New Roman"/>
      <family val="1"/>
    </font>
    <font>
      <sz val="20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8"/>
      <name val="Arial"/>
      <family val="2"/>
    </font>
    <font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Arial"/>
      <family val="2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24"/>
      <name val="B Zar"/>
      <charset val="178"/>
    </font>
    <font>
      <b/>
      <sz val="14"/>
      <name val="Arial"/>
      <family val="2"/>
    </font>
    <font>
      <b/>
      <sz val="18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22"/>
      <color theme="1"/>
      <name val="Arial"/>
      <family val="2"/>
    </font>
    <font>
      <sz val="18"/>
      <color theme="1"/>
      <name val="Arial"/>
      <family val="2"/>
    </font>
    <font>
      <b/>
      <sz val="20"/>
      <name val="B Zar"/>
      <charset val="178"/>
    </font>
    <font>
      <sz val="16"/>
      <name val="Arial"/>
      <family val="2"/>
    </font>
    <font>
      <b/>
      <i/>
      <sz val="10"/>
      <name val="Arial"/>
      <family val="2"/>
    </font>
    <font>
      <b/>
      <sz val="24"/>
      <name val="Arial"/>
      <family val="2"/>
    </font>
    <font>
      <b/>
      <i/>
      <sz val="22"/>
      <name val="Arial"/>
      <family val="2"/>
    </font>
    <font>
      <sz val="18"/>
      <color theme="1"/>
      <name val="B Zar"/>
      <charset val="178"/>
    </font>
    <font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3" fillId="0" borderId="0"/>
    <xf numFmtId="165" fontId="1" fillId="0" borderId="0"/>
    <xf numFmtId="0" fontId="3" fillId="0" borderId="0"/>
    <xf numFmtId="0" fontId="2" fillId="0" borderId="0"/>
    <xf numFmtId="164" fontId="2" fillId="0" borderId="0"/>
    <xf numFmtId="0" fontId="5" fillId="0" borderId="0"/>
    <xf numFmtId="0" fontId="6" fillId="0" borderId="0"/>
    <xf numFmtId="0" fontId="7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5" fillId="0" borderId="0"/>
  </cellStyleXfs>
  <cellXfs count="277">
    <xf numFmtId="0" fontId="0" fillId="0" borderId="0" xfId="0" applyAlignment="1">
      <alignment horizontal="left" vertical="top"/>
    </xf>
    <xf numFmtId="0" fontId="2" fillId="0" borderId="0" xfId="4"/>
    <xf numFmtId="0" fontId="2" fillId="0" borderId="0" xfId="4" applyAlignment="1">
      <alignment horizontal="center"/>
    </xf>
    <xf numFmtId="0" fontId="12" fillId="0" borderId="0" xfId="13" applyFont="1" applyAlignment="1">
      <alignment vertical="center" wrapText="1"/>
    </xf>
    <xf numFmtId="0" fontId="14" fillId="0" borderId="0" xfId="13" applyFont="1" applyAlignment="1">
      <alignment vertical="top" wrapText="1"/>
    </xf>
    <xf numFmtId="0" fontId="2" fillId="0" borderId="0" xfId="13"/>
    <xf numFmtId="0" fontId="20" fillId="0" borderId="0" xfId="13" applyFont="1" applyAlignment="1">
      <alignment vertical="center" readingOrder="1"/>
    </xf>
    <xf numFmtId="0" fontId="20" fillId="0" borderId="0" xfId="13" applyFont="1" applyAlignment="1">
      <alignment vertical="center" wrapText="1"/>
    </xf>
    <xf numFmtId="1" fontId="22" fillId="0" borderId="0" xfId="13" applyNumberFormat="1" applyFont="1" applyAlignment="1">
      <alignment vertical="center" wrapText="1"/>
    </xf>
    <xf numFmtId="1" fontId="23" fillId="0" borderId="0" xfId="13" applyNumberFormat="1" applyFont="1" applyAlignment="1">
      <alignment vertical="center" wrapText="1"/>
    </xf>
    <xf numFmtId="1" fontId="26" fillId="0" borderId="0" xfId="13" applyNumberFormat="1" applyFont="1" applyAlignment="1">
      <alignment vertical="center" wrapText="1"/>
    </xf>
    <xf numFmtId="1" fontId="26" fillId="0" borderId="0" xfId="13" applyNumberFormat="1" applyFont="1" applyAlignment="1">
      <alignment vertical="center"/>
    </xf>
    <xf numFmtId="0" fontId="30" fillId="0" borderId="0" xfId="13" applyFont="1" applyAlignment="1">
      <alignment vertical="center"/>
    </xf>
    <xf numFmtId="0" fontId="27" fillId="0" borderId="32" xfId="13" applyFont="1" applyBorder="1" applyAlignment="1">
      <alignment vertical="center"/>
    </xf>
    <xf numFmtId="0" fontId="27" fillId="0" borderId="12" xfId="13" applyFont="1" applyBorder="1" applyAlignment="1">
      <alignment vertical="center"/>
    </xf>
    <xf numFmtId="0" fontId="27" fillId="0" borderId="9" xfId="13" applyFont="1" applyBorder="1" applyAlignment="1">
      <alignment vertical="center"/>
    </xf>
    <xf numFmtId="0" fontId="27" fillId="0" borderId="23" xfId="13" applyFont="1" applyBorder="1" applyAlignment="1">
      <alignment vertical="center"/>
    </xf>
    <xf numFmtId="0" fontId="30" fillId="0" borderId="0" xfId="13" applyFont="1" applyAlignment="1">
      <alignment vertical="center" wrapText="1"/>
    </xf>
    <xf numFmtId="0" fontId="31" fillId="0" borderId="0" xfId="13" applyFont="1" applyAlignment="1">
      <alignment horizontal="center" vertical="center"/>
    </xf>
    <xf numFmtId="0" fontId="27" fillId="0" borderId="29" xfId="13" applyFont="1" applyBorder="1" applyAlignment="1">
      <alignment vertical="top"/>
    </xf>
    <xf numFmtId="0" fontId="27" fillId="0" borderId="7" xfId="13" applyFont="1" applyBorder="1" applyAlignment="1">
      <alignment vertical="top"/>
    </xf>
    <xf numFmtId="0" fontId="4" fillId="0" borderId="0" xfId="13" applyFont="1" applyAlignment="1">
      <alignment horizontal="center" vertical="center" wrapText="1"/>
    </xf>
    <xf numFmtId="0" fontId="2" fillId="0" borderId="0" xfId="13" applyAlignment="1">
      <alignment horizontal="center" vertical="center"/>
    </xf>
    <xf numFmtId="0" fontId="2" fillId="0" borderId="0" xfId="13" applyAlignment="1">
      <alignment vertical="center"/>
    </xf>
    <xf numFmtId="0" fontId="27" fillId="0" borderId="28" xfId="13" applyFont="1" applyBorder="1" applyAlignment="1">
      <alignment vertical="top"/>
    </xf>
    <xf numFmtId="0" fontId="27" fillId="0" borderId="0" xfId="13" applyFont="1" applyAlignment="1">
      <alignment vertical="top"/>
    </xf>
    <xf numFmtId="0" fontId="4" fillId="0" borderId="0" xfId="13" applyFont="1" applyAlignment="1">
      <alignment vertical="center" wrapText="1"/>
    </xf>
    <xf numFmtId="0" fontId="2" fillId="0" borderId="28" xfId="13" applyBorder="1" applyAlignment="1">
      <alignment vertical="center"/>
    </xf>
    <xf numFmtId="0" fontId="32" fillId="0" borderId="0" xfId="13" applyFont="1" applyAlignment="1">
      <alignment horizontal="left" vertical="top"/>
    </xf>
    <xf numFmtId="17" fontId="33" fillId="0" borderId="0" xfId="13" applyNumberFormat="1" applyFont="1" applyAlignment="1">
      <alignment horizontal="left" vertical="center" wrapText="1"/>
    </xf>
    <xf numFmtId="0" fontId="4" fillId="0" borderId="19" xfId="13" applyFont="1" applyBorder="1" applyAlignment="1">
      <alignment vertical="center" wrapText="1"/>
    </xf>
    <xf numFmtId="0" fontId="2" fillId="0" borderId="28" xfId="13" applyBorder="1"/>
    <xf numFmtId="0" fontId="2" fillId="0" borderId="19" xfId="13" applyBorder="1"/>
    <xf numFmtId="0" fontId="2" fillId="0" borderId="31" xfId="13" applyBorder="1"/>
    <xf numFmtId="0" fontId="2" fillId="0" borderId="25" xfId="13" applyBorder="1"/>
    <xf numFmtId="0" fontId="2" fillId="0" borderId="26" xfId="13" applyBorder="1"/>
    <xf numFmtId="0" fontId="8" fillId="0" borderId="0" xfId="13" applyFont="1"/>
    <xf numFmtId="0" fontId="14" fillId="0" borderId="0" xfId="13" applyFont="1" applyAlignment="1">
      <alignment vertical="center" readingOrder="1"/>
    </xf>
    <xf numFmtId="49" fontId="8" fillId="0" borderId="0" xfId="13" applyNumberFormat="1" applyFont="1" applyAlignment="1">
      <alignment horizontal="left"/>
    </xf>
    <xf numFmtId="1" fontId="35" fillId="0" borderId="0" xfId="13" applyNumberFormat="1" applyFont="1" applyAlignment="1">
      <alignment vertical="center" wrapText="1"/>
    </xf>
    <xf numFmtId="0" fontId="4" fillId="0" borderId="0" xfId="13" applyFont="1" applyAlignment="1">
      <alignment vertical="center"/>
    </xf>
    <xf numFmtId="1" fontId="29" fillId="0" borderId="0" xfId="13" applyNumberFormat="1" applyFont="1" applyAlignment="1">
      <alignment vertical="center"/>
    </xf>
    <xf numFmtId="1" fontId="36" fillId="0" borderId="0" xfId="13" applyNumberFormat="1" applyFont="1" applyAlignment="1">
      <alignment vertical="top"/>
    </xf>
    <xf numFmtId="0" fontId="42" fillId="0" borderId="0" xfId="0" applyFont="1"/>
    <xf numFmtId="0" fontId="45" fillId="0" borderId="11" xfId="9" quotePrefix="1" applyFont="1" applyBorder="1" applyAlignment="1">
      <alignment horizontal="center" vertical="center" wrapText="1"/>
    </xf>
    <xf numFmtId="165" fontId="45" fillId="0" borderId="11" xfId="9" quotePrefix="1" applyNumberFormat="1" applyFont="1" applyBorder="1" applyAlignment="1">
      <alignment horizontal="center" vertical="center" wrapText="1"/>
    </xf>
    <xf numFmtId="0" fontId="44" fillId="3" borderId="12" xfId="0" applyFont="1" applyFill="1" applyBorder="1" applyAlignment="1">
      <alignment horizontal="left" vertical="center"/>
    </xf>
    <xf numFmtId="0" fontId="44" fillId="3" borderId="12" xfId="0" applyFont="1" applyFill="1" applyBorder="1" applyAlignment="1">
      <alignment horizontal="left" vertical="center" wrapText="1"/>
    </xf>
    <xf numFmtId="0" fontId="44" fillId="3" borderId="23" xfId="0" applyFont="1" applyFill="1" applyBorder="1" applyAlignment="1">
      <alignment horizontal="left" vertical="center"/>
    </xf>
    <xf numFmtId="0" fontId="43" fillId="3" borderId="32" xfId="0" applyFont="1" applyFill="1" applyBorder="1" applyAlignment="1">
      <alignment horizontal="center" vertical="center" wrapText="1"/>
    </xf>
    <xf numFmtId="0" fontId="44" fillId="3" borderId="23" xfId="0" applyFont="1" applyFill="1" applyBorder="1" applyAlignment="1">
      <alignment horizontal="left" vertical="center" wrapText="1"/>
    </xf>
    <xf numFmtId="0" fontId="44" fillId="2" borderId="12" xfId="0" applyFont="1" applyFill="1" applyBorder="1" applyAlignment="1">
      <alignment vertical="center"/>
    </xf>
    <xf numFmtId="0" fontId="44" fillId="2" borderId="23" xfId="0" applyFont="1" applyFill="1" applyBorder="1" applyAlignment="1">
      <alignment vertical="center"/>
    </xf>
    <xf numFmtId="17" fontId="14" fillId="0" borderId="0" xfId="13" applyNumberFormat="1" applyFont="1" applyAlignment="1">
      <alignment horizontal="left" vertical="center" wrapText="1"/>
    </xf>
    <xf numFmtId="17" fontId="14" fillId="0" borderId="19" xfId="13" applyNumberFormat="1" applyFont="1" applyBorder="1" applyAlignment="1">
      <alignment horizontal="left" vertical="center" wrapText="1"/>
    </xf>
    <xf numFmtId="0" fontId="44" fillId="5" borderId="12" xfId="0" applyFont="1" applyFill="1" applyBorder="1" applyAlignment="1">
      <alignment horizontal="left" vertical="center" wrapText="1"/>
    </xf>
    <xf numFmtId="49" fontId="40" fillId="0" borderId="4" xfId="0" applyNumberFormat="1" applyFont="1" applyBorder="1" applyAlignment="1">
      <alignment horizontal="center" vertical="center" wrapText="1"/>
    </xf>
    <xf numFmtId="0" fontId="41" fillId="4" borderId="11" xfId="0" applyFont="1" applyFill="1" applyBorder="1" applyAlignment="1">
      <alignment horizontal="center" vertical="center" wrapText="1"/>
    </xf>
    <xf numFmtId="49" fontId="40" fillId="0" borderId="7" xfId="0" applyNumberFormat="1" applyFont="1" applyBorder="1" applyAlignment="1">
      <alignment horizontal="right" vertical="center" wrapText="1"/>
    </xf>
    <xf numFmtId="0" fontId="52" fillId="3" borderId="12" xfId="0" applyFont="1" applyFill="1" applyBorder="1" applyAlignment="1">
      <alignment horizontal="left" vertical="center" wrapText="1"/>
    </xf>
    <xf numFmtId="0" fontId="52" fillId="3" borderId="23" xfId="0" applyFont="1" applyFill="1" applyBorder="1" applyAlignment="1">
      <alignment horizontal="left" vertical="center" wrapText="1"/>
    </xf>
    <xf numFmtId="0" fontId="52" fillId="2" borderId="12" xfId="0" applyFont="1" applyFill="1" applyBorder="1" applyAlignment="1">
      <alignment vertical="center"/>
    </xf>
    <xf numFmtId="0" fontId="52" fillId="2" borderId="23" xfId="0" applyFont="1" applyFill="1" applyBorder="1" applyAlignment="1">
      <alignment vertical="center"/>
    </xf>
    <xf numFmtId="165" fontId="51" fillId="5" borderId="12" xfId="9" quotePrefix="1" applyNumberFormat="1" applyFont="1" applyFill="1" applyBorder="1" applyAlignment="1">
      <alignment vertical="center" wrapText="1"/>
    </xf>
    <xf numFmtId="165" fontId="51" fillId="5" borderId="23" xfId="9" quotePrefix="1" applyNumberFormat="1" applyFont="1" applyFill="1" applyBorder="1" applyAlignment="1">
      <alignment vertical="center" wrapText="1"/>
    </xf>
    <xf numFmtId="0" fontId="41" fillId="4" borderId="11" xfId="0" applyFont="1" applyFill="1" applyBorder="1" applyAlignment="1">
      <alignment vertical="center" wrapText="1"/>
    </xf>
    <xf numFmtId="0" fontId="47" fillId="0" borderId="9" xfId="13" applyFont="1" applyBorder="1" applyAlignment="1">
      <alignment horizontal="center" vertical="center"/>
    </xf>
    <xf numFmtId="0" fontId="44" fillId="2" borderId="12" xfId="0" applyFont="1" applyFill="1" applyBorder="1" applyAlignment="1">
      <alignment horizontal="center" vertical="center"/>
    </xf>
    <xf numFmtId="0" fontId="44" fillId="3" borderId="12" xfId="0" applyFont="1" applyFill="1" applyBorder="1" applyAlignment="1">
      <alignment horizontal="center" vertical="center"/>
    </xf>
    <xf numFmtId="0" fontId="44" fillId="3" borderId="12" xfId="0" applyFont="1" applyFill="1" applyBorder="1" applyAlignment="1">
      <alignment horizontal="center" vertical="center" wrapText="1"/>
    </xf>
    <xf numFmtId="0" fontId="52" fillId="3" borderId="12" xfId="0" applyFont="1" applyFill="1" applyBorder="1" applyAlignment="1">
      <alignment horizontal="center" vertical="center" wrapText="1"/>
    </xf>
    <xf numFmtId="0" fontId="52" fillId="2" borderId="12" xfId="0" applyFont="1" applyFill="1" applyBorder="1" applyAlignment="1">
      <alignment horizontal="center" vertical="center"/>
    </xf>
    <xf numFmtId="0" fontId="44" fillId="2" borderId="12" xfId="0" applyNumberFormat="1" applyFont="1" applyFill="1" applyBorder="1" applyAlignment="1">
      <alignment horizontal="center" vertical="center"/>
    </xf>
    <xf numFmtId="0" fontId="44" fillId="3" borderId="12" xfId="0" applyNumberFormat="1" applyFont="1" applyFill="1" applyBorder="1" applyAlignment="1">
      <alignment horizontal="center" vertical="center"/>
    </xf>
    <xf numFmtId="0" fontId="52" fillId="3" borderId="12" xfId="0" applyNumberFormat="1" applyFont="1" applyFill="1" applyBorder="1" applyAlignment="1">
      <alignment horizontal="center" vertical="center" wrapText="1"/>
    </xf>
    <xf numFmtId="0" fontId="52" fillId="2" borderId="12" xfId="0" applyNumberFormat="1" applyFont="1" applyFill="1" applyBorder="1" applyAlignment="1">
      <alignment horizontal="center" vertical="center"/>
    </xf>
    <xf numFmtId="0" fontId="51" fillId="5" borderId="12" xfId="9" quotePrefix="1" applyNumberFormat="1" applyFont="1" applyFill="1" applyBorder="1" applyAlignment="1">
      <alignment horizontal="center" vertical="center" wrapText="1"/>
    </xf>
    <xf numFmtId="0" fontId="44" fillId="3" borderId="12" xfId="0" applyNumberFormat="1" applyFont="1" applyFill="1" applyBorder="1" applyAlignment="1">
      <alignment horizontal="center" vertical="center" wrapText="1"/>
    </xf>
    <xf numFmtId="0" fontId="2" fillId="0" borderId="0" xfId="4" applyNumberFormat="1" applyAlignment="1">
      <alignment horizontal="center"/>
    </xf>
    <xf numFmtId="0" fontId="44" fillId="3" borderId="11" xfId="0" applyFont="1" applyFill="1" applyBorder="1" applyAlignment="1">
      <alignment horizontal="center" vertical="center" wrapText="1"/>
    </xf>
    <xf numFmtId="0" fontId="44" fillId="2" borderId="11" xfId="0" applyFont="1" applyFill="1" applyBorder="1" applyAlignment="1">
      <alignment horizontal="center" vertical="center"/>
    </xf>
    <xf numFmtId="0" fontId="44" fillId="3" borderId="11" xfId="0" applyFont="1" applyFill="1" applyBorder="1" applyAlignment="1">
      <alignment horizontal="center" vertical="center"/>
    </xf>
    <xf numFmtId="0" fontId="45" fillId="0" borderId="11" xfId="0" applyFont="1" applyBorder="1" applyAlignment="1">
      <alignment horizontal="center" vertical="center" wrapText="1"/>
    </xf>
    <xf numFmtId="0" fontId="52" fillId="3" borderId="11" xfId="0" applyFont="1" applyFill="1" applyBorder="1" applyAlignment="1">
      <alignment horizontal="center" vertical="center" wrapText="1"/>
    </xf>
    <xf numFmtId="0" fontId="52" fillId="2" borderId="11" xfId="0" applyFont="1" applyFill="1" applyBorder="1" applyAlignment="1">
      <alignment horizontal="center" vertical="center"/>
    </xf>
    <xf numFmtId="165" fontId="51" fillId="5" borderId="11" xfId="9" quotePrefix="1" applyNumberFormat="1" applyFont="1" applyFill="1" applyBorder="1" applyAlignment="1">
      <alignment horizontal="center" vertical="center" wrapText="1"/>
    </xf>
    <xf numFmtId="0" fontId="45" fillId="0" borderId="11" xfId="9" quotePrefix="1" applyNumberFormat="1" applyFont="1" applyBorder="1" applyAlignment="1">
      <alignment horizontal="center" vertical="center" wrapText="1"/>
    </xf>
    <xf numFmtId="0" fontId="46" fillId="0" borderId="9" xfId="13" applyFont="1" applyBorder="1" applyAlignment="1">
      <alignment horizontal="center" vertical="center"/>
    </xf>
    <xf numFmtId="49" fontId="47" fillId="0" borderId="9" xfId="13" applyNumberFormat="1" applyFont="1" applyBorder="1" applyAlignment="1">
      <alignment horizontal="center" vertical="center"/>
    </xf>
    <xf numFmtId="0" fontId="41" fillId="4" borderId="11" xfId="0" applyNumberFormat="1" applyFont="1" applyFill="1" applyBorder="1" applyAlignment="1">
      <alignment horizontal="center" vertical="center" wrapText="1"/>
    </xf>
    <xf numFmtId="165" fontId="45" fillId="0" borderId="11" xfId="9" quotePrefix="1" applyNumberFormat="1" applyFont="1" applyBorder="1" applyAlignment="1">
      <alignment horizontal="center" vertical="center" wrapText="1"/>
    </xf>
    <xf numFmtId="165" fontId="45" fillId="0" borderId="11" xfId="9" quotePrefix="1" applyNumberFormat="1" applyFont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0" fontId="45" fillId="0" borderId="11" xfId="9" quotePrefix="1" applyNumberFormat="1" applyFont="1" applyFill="1" applyBorder="1" applyAlignment="1">
      <alignment horizontal="center" vertical="center" wrapText="1"/>
    </xf>
    <xf numFmtId="0" fontId="45" fillId="0" borderId="11" xfId="9" quotePrefix="1" applyFont="1" applyFill="1" applyBorder="1" applyAlignment="1">
      <alignment horizontal="center" vertical="center" wrapText="1"/>
    </xf>
    <xf numFmtId="165" fontId="45" fillId="0" borderId="11" xfId="9" quotePrefix="1" applyNumberFormat="1" applyFont="1" applyFill="1" applyBorder="1" applyAlignment="1">
      <alignment horizontal="center" vertical="center" wrapText="1"/>
    </xf>
    <xf numFmtId="0" fontId="42" fillId="0" borderId="0" xfId="0" applyFont="1" applyFill="1"/>
    <xf numFmtId="0" fontId="44" fillId="2" borderId="12" xfId="0" applyFont="1" applyFill="1" applyBorder="1" applyAlignment="1">
      <alignment horizontal="left" vertical="center"/>
    </xf>
    <xf numFmtId="0" fontId="44" fillId="2" borderId="12" xfId="0" applyNumberFormat="1" applyFont="1" applyFill="1" applyBorder="1" applyAlignment="1">
      <alignment horizontal="left" vertical="center"/>
    </xf>
    <xf numFmtId="0" fontId="44" fillId="3" borderId="12" xfId="0" applyNumberFormat="1" applyFont="1" applyFill="1" applyBorder="1" applyAlignment="1">
      <alignment horizontal="left" vertical="center"/>
    </xf>
    <xf numFmtId="0" fontId="52" fillId="3" borderId="12" xfId="0" applyNumberFormat="1" applyFont="1" applyFill="1" applyBorder="1" applyAlignment="1">
      <alignment horizontal="left" vertical="center" wrapText="1"/>
    </xf>
    <xf numFmtId="0" fontId="52" fillId="2" borderId="12" xfId="0" applyNumberFormat="1" applyFont="1" applyFill="1" applyBorder="1" applyAlignment="1">
      <alignment horizontal="left" vertical="center"/>
    </xf>
    <xf numFmtId="0" fontId="51" fillId="5" borderId="12" xfId="9" quotePrefix="1" applyNumberFormat="1" applyFont="1" applyFill="1" applyBorder="1" applyAlignment="1">
      <alignment horizontal="left" vertical="center" wrapText="1"/>
    </xf>
    <xf numFmtId="0" fontId="44" fillId="3" borderId="12" xfId="0" applyNumberFormat="1" applyFont="1" applyFill="1" applyBorder="1" applyAlignment="1">
      <alignment horizontal="left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3" fillId="3" borderId="11" xfId="0" applyFont="1" applyFill="1" applyBorder="1" applyAlignment="1">
      <alignment horizontal="center" vertical="center" wrapText="1"/>
    </xf>
    <xf numFmtId="0" fontId="43" fillId="3" borderId="11" xfId="0" applyFont="1" applyFill="1" applyBorder="1" applyAlignment="1">
      <alignment horizontal="center" vertical="center"/>
    </xf>
    <xf numFmtId="0" fontId="12" fillId="0" borderId="27" xfId="13" applyFont="1" applyBorder="1" applyAlignment="1">
      <alignment horizontal="center" vertical="center" wrapText="1"/>
    </xf>
    <xf numFmtId="0" fontId="12" fillId="0" borderId="16" xfId="13" applyFont="1" applyBorder="1" applyAlignment="1">
      <alignment horizontal="center" vertical="center" wrapText="1"/>
    </xf>
    <xf numFmtId="0" fontId="12" fillId="0" borderId="34" xfId="13" applyFont="1" applyBorder="1" applyAlignment="1">
      <alignment horizontal="center" vertical="center" wrapText="1"/>
    </xf>
    <xf numFmtId="0" fontId="12" fillId="0" borderId="28" xfId="13" applyFont="1" applyBorder="1" applyAlignment="1">
      <alignment horizontal="center" vertical="center" wrapText="1"/>
    </xf>
    <xf numFmtId="0" fontId="12" fillId="0" borderId="0" xfId="13" applyFont="1" applyAlignment="1">
      <alignment horizontal="center" vertical="center" wrapText="1"/>
    </xf>
    <xf numFmtId="0" fontId="12" fillId="0" borderId="1" xfId="13" applyFont="1" applyBorder="1" applyAlignment="1">
      <alignment horizontal="center" vertical="center" wrapText="1"/>
    </xf>
    <xf numFmtId="0" fontId="12" fillId="0" borderId="30" xfId="13" applyFont="1" applyBorder="1" applyAlignment="1">
      <alignment horizontal="center" vertical="center" wrapText="1"/>
    </xf>
    <xf numFmtId="0" fontId="12" fillId="0" borderId="4" xfId="13" applyFont="1" applyBorder="1" applyAlignment="1">
      <alignment horizontal="center" vertical="center" wrapText="1"/>
    </xf>
    <xf numFmtId="0" fontId="12" fillId="0" borderId="5" xfId="13" applyFont="1" applyBorder="1" applyAlignment="1">
      <alignment horizontal="center" vertical="center" wrapText="1"/>
    </xf>
    <xf numFmtId="0" fontId="14" fillId="0" borderId="15" xfId="13" applyFont="1" applyBorder="1" applyAlignment="1">
      <alignment horizontal="left" vertical="top" wrapText="1"/>
    </xf>
    <xf numFmtId="0" fontId="15" fillId="0" borderId="16" xfId="14" applyBorder="1"/>
    <xf numFmtId="0" fontId="15" fillId="0" borderId="17" xfId="14" applyBorder="1"/>
    <xf numFmtId="0" fontId="15" fillId="0" borderId="2" xfId="14" applyBorder="1"/>
    <xf numFmtId="0" fontId="15" fillId="0" borderId="0" xfId="14"/>
    <xf numFmtId="0" fontId="15" fillId="0" borderId="19" xfId="14" applyBorder="1"/>
    <xf numFmtId="0" fontId="15" fillId="0" borderId="3" xfId="14" applyBorder="1"/>
    <xf numFmtId="0" fontId="15" fillId="0" borderId="4" xfId="14" applyBorder="1"/>
    <xf numFmtId="0" fontId="15" fillId="0" borderId="21" xfId="14" applyBorder="1"/>
    <xf numFmtId="0" fontId="14" fillId="0" borderId="6" xfId="13" applyFont="1" applyBorder="1" applyAlignment="1">
      <alignment horizontal="center" vertical="center" wrapText="1"/>
    </xf>
    <xf numFmtId="0" fontId="16" fillId="0" borderId="7" xfId="13" applyFont="1" applyBorder="1" applyAlignment="1">
      <alignment horizontal="center" vertical="center" wrapText="1"/>
    </xf>
    <xf numFmtId="0" fontId="16" fillId="0" borderId="8" xfId="13" applyFont="1" applyBorder="1" applyAlignment="1">
      <alignment horizontal="center" vertical="center" wrapText="1"/>
    </xf>
    <xf numFmtId="0" fontId="16" fillId="0" borderId="3" xfId="13" applyFont="1" applyBorder="1" applyAlignment="1">
      <alignment horizontal="center" vertical="center" wrapText="1"/>
    </xf>
    <xf numFmtId="0" fontId="16" fillId="0" borderId="4" xfId="13" applyFont="1" applyBorder="1" applyAlignment="1">
      <alignment horizontal="center" vertical="center" wrapText="1"/>
    </xf>
    <xf numFmtId="0" fontId="16" fillId="0" borderId="5" xfId="13" applyFont="1" applyBorder="1" applyAlignment="1">
      <alignment horizontal="center" vertical="center" wrapText="1"/>
    </xf>
    <xf numFmtId="0" fontId="17" fillId="0" borderId="29" xfId="13" applyFont="1" applyBorder="1" applyAlignment="1">
      <alignment horizontal="right" vertical="center"/>
    </xf>
    <xf numFmtId="0" fontId="18" fillId="0" borderId="7" xfId="13" applyFont="1" applyBorder="1" applyAlignment="1">
      <alignment horizontal="right" vertical="center"/>
    </xf>
    <xf numFmtId="0" fontId="18" fillId="0" borderId="8" xfId="13" applyFont="1" applyBorder="1" applyAlignment="1">
      <alignment horizontal="right" vertical="center"/>
    </xf>
    <xf numFmtId="0" fontId="17" fillId="0" borderId="11" xfId="13" applyFont="1" applyBorder="1" applyAlignment="1">
      <alignment horizontal="center" vertical="center"/>
    </xf>
    <xf numFmtId="0" fontId="13" fillId="0" borderId="15" xfId="13" applyFont="1" applyBorder="1" applyAlignment="1">
      <alignment horizontal="center" vertical="center" wrapText="1"/>
    </xf>
    <xf numFmtId="0" fontId="13" fillId="0" borderId="16" xfId="13" applyFont="1" applyBorder="1" applyAlignment="1">
      <alignment horizontal="center" vertical="center" wrapText="1"/>
    </xf>
    <xf numFmtId="0" fontId="13" fillId="0" borderId="34" xfId="13" applyFont="1" applyBorder="1" applyAlignment="1">
      <alignment horizontal="center" vertical="center" wrapText="1"/>
    </xf>
    <xf numFmtId="0" fontId="13" fillId="0" borderId="2" xfId="13" applyFont="1" applyBorder="1" applyAlignment="1">
      <alignment horizontal="center" vertical="center" wrapText="1"/>
    </xf>
    <xf numFmtId="0" fontId="13" fillId="0" borderId="0" xfId="13" applyFont="1" applyAlignment="1">
      <alignment horizontal="center" vertical="center" wrapText="1"/>
    </xf>
    <xf numFmtId="0" fontId="13" fillId="0" borderId="1" xfId="13" applyFont="1" applyBorder="1" applyAlignment="1">
      <alignment horizontal="center" vertical="center" wrapText="1"/>
    </xf>
    <xf numFmtId="0" fontId="34" fillId="0" borderId="3" xfId="13" applyFont="1" applyBorder="1" applyAlignment="1">
      <alignment horizontal="center" vertical="center" wrapText="1"/>
    </xf>
    <xf numFmtId="0" fontId="34" fillId="0" borderId="4" xfId="13" applyFont="1" applyBorder="1" applyAlignment="1">
      <alignment horizontal="center" vertical="center" wrapText="1"/>
    </xf>
    <xf numFmtId="0" fontId="34" fillId="0" borderId="5" xfId="13" applyFont="1" applyBorder="1" applyAlignment="1">
      <alignment horizontal="center" vertical="center" wrapText="1"/>
    </xf>
    <xf numFmtId="49" fontId="17" fillId="0" borderId="11" xfId="13" quotePrefix="1" applyNumberFormat="1" applyFont="1" applyBorder="1" applyAlignment="1">
      <alignment horizontal="center" vertical="center"/>
    </xf>
    <xf numFmtId="0" fontId="19" fillId="0" borderId="6" xfId="13" applyFont="1" applyBorder="1" applyAlignment="1">
      <alignment horizontal="center" vertical="center" readingOrder="2"/>
    </xf>
    <xf numFmtId="0" fontId="19" fillId="0" borderId="7" xfId="13" applyFont="1" applyBorder="1" applyAlignment="1">
      <alignment horizontal="center" vertical="center" readingOrder="2"/>
    </xf>
    <xf numFmtId="0" fontId="19" fillId="0" borderId="20" xfId="13" applyFont="1" applyBorder="1" applyAlignment="1">
      <alignment horizontal="center" vertical="center" readingOrder="2"/>
    </xf>
    <xf numFmtId="0" fontId="19" fillId="0" borderId="38" xfId="13" applyFont="1" applyBorder="1" applyAlignment="1">
      <alignment horizontal="center" vertical="center" readingOrder="2"/>
    </xf>
    <xf numFmtId="0" fontId="19" fillId="0" borderId="25" xfId="13" applyFont="1" applyBorder="1" applyAlignment="1">
      <alignment horizontal="center" vertical="center" readingOrder="2"/>
    </xf>
    <xf numFmtId="0" fontId="19" fillId="0" borderId="26" xfId="13" applyFont="1" applyBorder="1" applyAlignment="1">
      <alignment horizontal="center" vertical="center" readingOrder="2"/>
    </xf>
    <xf numFmtId="0" fontId="17" fillId="0" borderId="31" xfId="13" applyFont="1" applyBorder="1" applyAlignment="1">
      <alignment horizontal="center" vertical="center" wrapText="1" readingOrder="2"/>
    </xf>
    <xf numFmtId="0" fontId="17" fillId="0" borderId="25" xfId="13" applyFont="1" applyBorder="1" applyAlignment="1">
      <alignment horizontal="center" vertical="center" wrapText="1" readingOrder="2"/>
    </xf>
    <xf numFmtId="0" fontId="17" fillId="0" borderId="35" xfId="13" applyFont="1" applyBorder="1" applyAlignment="1">
      <alignment horizontal="center" vertical="center" wrapText="1" readingOrder="2"/>
    </xf>
    <xf numFmtId="0" fontId="2" fillId="0" borderId="36" xfId="13" applyBorder="1" applyAlignment="1">
      <alignment horizontal="center" vertical="center"/>
    </xf>
    <xf numFmtId="0" fontId="2" fillId="0" borderId="37" xfId="13" applyBorder="1" applyAlignment="1">
      <alignment horizontal="center" vertical="center"/>
    </xf>
    <xf numFmtId="49" fontId="2" fillId="0" borderId="36" xfId="13" quotePrefix="1" applyNumberFormat="1" applyBorder="1" applyAlignment="1">
      <alignment horizontal="center" vertical="center"/>
    </xf>
    <xf numFmtId="49" fontId="2" fillId="0" borderId="24" xfId="13" quotePrefix="1" applyNumberFormat="1" applyBorder="1" applyAlignment="1">
      <alignment horizontal="center" vertical="center"/>
    </xf>
    <xf numFmtId="49" fontId="2" fillId="0" borderId="37" xfId="13" quotePrefix="1" applyNumberFormat="1" applyBorder="1" applyAlignment="1">
      <alignment horizontal="center" vertical="center"/>
    </xf>
    <xf numFmtId="0" fontId="2" fillId="0" borderId="24" xfId="13" applyBorder="1" applyAlignment="1">
      <alignment horizontal="center" vertical="center"/>
    </xf>
    <xf numFmtId="49" fontId="21" fillId="0" borderId="0" xfId="13" applyNumberFormat="1" applyFont="1" applyAlignment="1">
      <alignment horizontal="center"/>
    </xf>
    <xf numFmtId="1" fontId="22" fillId="0" borderId="13" xfId="13" applyNumberFormat="1" applyFont="1" applyBorder="1" applyAlignment="1">
      <alignment horizontal="center" vertical="center" wrapText="1"/>
    </xf>
    <xf numFmtId="1" fontId="22" fillId="0" borderId="14" xfId="13" applyNumberFormat="1" applyFont="1" applyBorder="1" applyAlignment="1">
      <alignment horizontal="center" vertical="center" wrapText="1"/>
    </xf>
    <xf numFmtId="1" fontId="22" fillId="0" borderId="33" xfId="13" applyNumberFormat="1" applyFont="1" applyBorder="1" applyAlignment="1">
      <alignment horizontal="center" vertical="center" wrapText="1"/>
    </xf>
    <xf numFmtId="1" fontId="22" fillId="0" borderId="18" xfId="13" applyNumberFormat="1" applyFont="1" applyBorder="1" applyAlignment="1">
      <alignment horizontal="center" vertical="center" wrapText="1"/>
    </xf>
    <xf numFmtId="1" fontId="22" fillId="0" borderId="11" xfId="13" applyNumberFormat="1" applyFont="1" applyBorder="1" applyAlignment="1">
      <alignment horizontal="center" vertical="center" wrapText="1"/>
    </xf>
    <xf numFmtId="1" fontId="22" fillId="0" borderId="22" xfId="13" applyNumberFormat="1" applyFont="1" applyBorder="1" applyAlignment="1">
      <alignment horizontal="center" vertical="center" wrapText="1"/>
    </xf>
    <xf numFmtId="49" fontId="2" fillId="0" borderId="36" xfId="13" applyNumberFormat="1" applyBorder="1" applyAlignment="1">
      <alignment horizontal="center" vertical="center"/>
    </xf>
    <xf numFmtId="49" fontId="2" fillId="0" borderId="37" xfId="13" applyNumberFormat="1" applyBorder="1" applyAlignment="1">
      <alignment horizontal="center" vertical="center"/>
    </xf>
    <xf numFmtId="1" fontId="28" fillId="0" borderId="18" xfId="13" applyNumberFormat="1" applyFont="1" applyBorder="1" applyAlignment="1">
      <alignment horizontal="center" vertical="center"/>
    </xf>
    <xf numFmtId="1" fontId="28" fillId="0" borderId="11" xfId="13" applyNumberFormat="1" applyFont="1" applyBorder="1" applyAlignment="1">
      <alignment horizontal="center" vertical="center"/>
    </xf>
    <xf numFmtId="1" fontId="28" fillId="0" borderId="6" xfId="13" applyNumberFormat="1" applyFont="1" applyBorder="1" applyAlignment="1">
      <alignment horizontal="center" vertical="center"/>
    </xf>
    <xf numFmtId="1" fontId="28" fillId="0" borderId="7" xfId="13" applyNumberFormat="1" applyFont="1" applyBorder="1" applyAlignment="1">
      <alignment horizontal="center" vertical="center"/>
    </xf>
    <xf numFmtId="1" fontId="28" fillId="0" borderId="8" xfId="13" applyNumberFormat="1" applyFont="1" applyBorder="1" applyAlignment="1">
      <alignment horizontal="center" vertical="center"/>
    </xf>
    <xf numFmtId="1" fontId="28" fillId="0" borderId="3" xfId="13" applyNumberFormat="1" applyFont="1" applyBorder="1" applyAlignment="1">
      <alignment horizontal="center" vertical="center"/>
    </xf>
    <xf numFmtId="1" fontId="28" fillId="0" borderId="4" xfId="13" applyNumberFormat="1" applyFont="1" applyBorder="1" applyAlignment="1">
      <alignment horizontal="center" vertical="center"/>
    </xf>
    <xf numFmtId="1" fontId="28" fillId="0" borderId="5" xfId="13" applyNumberFormat="1" applyFont="1" applyBorder="1" applyAlignment="1">
      <alignment horizontal="center" vertical="center"/>
    </xf>
    <xf numFmtId="1" fontId="29" fillId="0" borderId="11" xfId="13" applyNumberFormat="1" applyFont="1" applyBorder="1" applyAlignment="1">
      <alignment horizontal="center" vertical="center"/>
    </xf>
    <xf numFmtId="1" fontId="29" fillId="0" borderId="22" xfId="13" applyNumberFormat="1" applyFont="1" applyBorder="1" applyAlignment="1">
      <alignment horizontal="center" vertical="center"/>
    </xf>
    <xf numFmtId="1" fontId="24" fillId="0" borderId="29" xfId="13" applyNumberFormat="1" applyFont="1" applyBorder="1" applyAlignment="1">
      <alignment horizontal="center" vertical="center" wrapText="1"/>
    </xf>
    <xf numFmtId="1" fontId="24" fillId="0" borderId="7" xfId="13" applyNumberFormat="1" applyFont="1" applyBorder="1" applyAlignment="1">
      <alignment horizontal="center" vertical="center" wrapText="1"/>
    </xf>
    <xf numFmtId="1" fontId="24" fillId="0" borderId="20" xfId="13" applyNumberFormat="1" applyFont="1" applyBorder="1" applyAlignment="1">
      <alignment horizontal="center" vertical="center" wrapText="1"/>
    </xf>
    <xf numFmtId="1" fontId="24" fillId="0" borderId="28" xfId="13" applyNumberFormat="1" applyFont="1" applyBorder="1" applyAlignment="1">
      <alignment horizontal="center" vertical="center" wrapText="1"/>
    </xf>
    <xf numFmtId="1" fontId="24" fillId="0" borderId="0" xfId="13" applyNumberFormat="1" applyFont="1" applyAlignment="1">
      <alignment horizontal="center" vertical="center" wrapText="1"/>
    </xf>
    <xf numFmtId="1" fontId="24" fillId="0" borderId="19" xfId="13" applyNumberFormat="1" applyFont="1" applyBorder="1" applyAlignment="1">
      <alignment horizontal="center" vertical="center" wrapText="1"/>
    </xf>
    <xf numFmtId="1" fontId="24" fillId="0" borderId="30" xfId="13" applyNumberFormat="1" applyFont="1" applyBorder="1" applyAlignment="1">
      <alignment horizontal="center" vertical="center" wrapText="1"/>
    </xf>
    <xf numFmtId="1" fontId="24" fillId="0" borderId="4" xfId="13" applyNumberFormat="1" applyFont="1" applyBorder="1" applyAlignment="1">
      <alignment horizontal="center" vertical="center" wrapText="1"/>
    </xf>
    <xf numFmtId="1" fontId="24" fillId="0" borderId="21" xfId="13" applyNumberFormat="1" applyFont="1" applyBorder="1" applyAlignment="1">
      <alignment horizontal="center" vertical="center" wrapText="1"/>
    </xf>
    <xf numFmtId="1" fontId="26" fillId="0" borderId="11" xfId="13" applyNumberFormat="1" applyFont="1" applyBorder="1" applyAlignment="1">
      <alignment horizontal="center" vertical="center"/>
    </xf>
    <xf numFmtId="1" fontId="26" fillId="0" borderId="22" xfId="13" applyNumberFormat="1" applyFont="1" applyBorder="1" applyAlignment="1">
      <alignment horizontal="center" vertical="center"/>
    </xf>
    <xf numFmtId="17" fontId="14" fillId="0" borderId="0" xfId="13" applyNumberFormat="1" applyFont="1" applyAlignment="1">
      <alignment horizontal="left" vertical="center" wrapText="1"/>
    </xf>
    <xf numFmtId="17" fontId="14" fillId="0" borderId="19" xfId="13" applyNumberFormat="1" applyFont="1" applyBorder="1" applyAlignment="1">
      <alignment horizontal="left" vertical="center" wrapText="1"/>
    </xf>
    <xf numFmtId="1" fontId="27" fillId="0" borderId="11" xfId="13" applyNumberFormat="1" applyFont="1" applyBorder="1" applyAlignment="1">
      <alignment horizontal="center" vertical="center"/>
    </xf>
    <xf numFmtId="1" fontId="27" fillId="0" borderId="22" xfId="13" applyNumberFormat="1" applyFont="1" applyBorder="1" applyAlignment="1">
      <alignment horizontal="center" vertical="center"/>
    </xf>
    <xf numFmtId="17" fontId="14" fillId="0" borderId="7" xfId="13" applyNumberFormat="1" applyFont="1" applyBorder="1" applyAlignment="1">
      <alignment horizontal="left" vertical="center" wrapText="1"/>
    </xf>
    <xf numFmtId="17" fontId="14" fillId="0" borderId="20" xfId="13" applyNumberFormat="1" applyFont="1" applyBorder="1" applyAlignment="1">
      <alignment horizontal="left" vertical="center" wrapText="1"/>
    </xf>
    <xf numFmtId="1" fontId="27" fillId="0" borderId="18" xfId="13" applyNumberFormat="1" applyFont="1" applyBorder="1" applyAlignment="1">
      <alignment horizontal="center" vertical="center"/>
    </xf>
    <xf numFmtId="1" fontId="27" fillId="0" borderId="6" xfId="13" applyNumberFormat="1" applyFont="1" applyBorder="1" applyAlignment="1">
      <alignment horizontal="center" vertical="center"/>
    </xf>
    <xf numFmtId="1" fontId="27" fillId="0" borderId="7" xfId="13" applyNumberFormat="1" applyFont="1" applyBorder="1" applyAlignment="1">
      <alignment horizontal="center" vertical="center"/>
    </xf>
    <xf numFmtId="1" fontId="27" fillId="0" borderId="8" xfId="13" applyNumberFormat="1" applyFont="1" applyBorder="1" applyAlignment="1">
      <alignment horizontal="center" vertical="center"/>
    </xf>
    <xf numFmtId="1" fontId="27" fillId="0" borderId="3" xfId="13" applyNumberFormat="1" applyFont="1" applyBorder="1" applyAlignment="1">
      <alignment horizontal="center" vertical="center"/>
    </xf>
    <xf numFmtId="1" fontId="27" fillId="0" borderId="4" xfId="13" applyNumberFormat="1" applyFont="1" applyBorder="1" applyAlignment="1">
      <alignment horizontal="center" vertical="center"/>
    </xf>
    <xf numFmtId="1" fontId="27" fillId="0" borderId="5" xfId="13" applyNumberFormat="1" applyFont="1" applyBorder="1" applyAlignment="1">
      <alignment horizontal="center" vertical="center"/>
    </xf>
    <xf numFmtId="0" fontId="27" fillId="0" borderId="0" xfId="13" applyFont="1" applyAlignment="1">
      <alignment horizontal="center" vertical="center"/>
    </xf>
    <xf numFmtId="0" fontId="14" fillId="0" borderId="16" xfId="13" applyFont="1" applyBorder="1" applyAlignment="1">
      <alignment horizontal="left" vertical="top" wrapText="1"/>
    </xf>
    <xf numFmtId="0" fontId="14" fillId="0" borderId="17" xfId="13" applyFont="1" applyBorder="1" applyAlignment="1">
      <alignment horizontal="left" vertical="top" wrapText="1"/>
    </xf>
    <xf numFmtId="0" fontId="14" fillId="0" borderId="2" xfId="13" applyFont="1" applyBorder="1" applyAlignment="1">
      <alignment horizontal="left" vertical="top" wrapText="1"/>
    </xf>
    <xf numFmtId="0" fontId="14" fillId="0" borderId="0" xfId="13" applyFont="1" applyAlignment="1">
      <alignment horizontal="left" vertical="top" wrapText="1"/>
    </xf>
    <xf numFmtId="0" fontId="14" fillId="0" borderId="19" xfId="13" applyFont="1" applyBorder="1" applyAlignment="1">
      <alignment horizontal="left" vertical="top" wrapText="1"/>
    </xf>
    <xf numFmtId="0" fontId="17" fillId="0" borderId="7" xfId="13" applyFont="1" applyBorder="1" applyAlignment="1">
      <alignment horizontal="right" vertical="center"/>
    </xf>
    <xf numFmtId="0" fontId="17" fillId="0" borderId="8" xfId="13" applyFont="1" applyBorder="1" applyAlignment="1">
      <alignment horizontal="right" vertical="center"/>
    </xf>
    <xf numFmtId="1" fontId="31" fillId="0" borderId="11" xfId="13" applyNumberFormat="1" applyFont="1" applyBorder="1" applyAlignment="1">
      <alignment horizontal="center" vertical="center" wrapText="1"/>
    </xf>
    <xf numFmtId="49" fontId="34" fillId="0" borderId="0" xfId="13" applyNumberFormat="1" applyFont="1" applyAlignment="1">
      <alignment horizontal="center"/>
    </xf>
    <xf numFmtId="1" fontId="31" fillId="0" borderId="11" xfId="13" applyNumberFormat="1" applyFont="1" applyBorder="1" applyAlignment="1">
      <alignment horizontal="center" vertical="center"/>
    </xf>
    <xf numFmtId="1" fontId="35" fillId="0" borderId="11" xfId="13" applyNumberFormat="1" applyFont="1" applyBorder="1" applyAlignment="1">
      <alignment horizontal="center" vertical="center" wrapText="1"/>
    </xf>
    <xf numFmtId="1" fontId="31" fillId="0" borderId="9" xfId="13" applyNumberFormat="1" applyFont="1" applyBorder="1" applyAlignment="1">
      <alignment horizontal="center" vertical="center"/>
    </xf>
    <xf numFmtId="1" fontId="31" fillId="0" borderId="12" xfId="13" applyNumberFormat="1" applyFont="1" applyBorder="1" applyAlignment="1">
      <alignment horizontal="center" vertical="center"/>
    </xf>
    <xf numFmtId="1" fontId="31" fillId="0" borderId="10" xfId="13" applyNumberFormat="1" applyFont="1" applyBorder="1" applyAlignment="1">
      <alignment horizontal="center" vertical="center"/>
    </xf>
    <xf numFmtId="165" fontId="45" fillId="0" borderId="9" xfId="9" quotePrefix="1" applyNumberFormat="1" applyFont="1" applyBorder="1" applyAlignment="1">
      <alignment horizontal="center" vertical="center" wrapText="1"/>
    </xf>
    <xf numFmtId="165" fontId="45" fillId="0" borderId="10" xfId="9" quotePrefix="1" applyNumberFormat="1" applyFont="1" applyBorder="1" applyAlignment="1">
      <alignment horizontal="center" vertical="center" wrapText="1"/>
    </xf>
    <xf numFmtId="0" fontId="45" fillId="0" borderId="11" xfId="9" applyFont="1" applyBorder="1" applyAlignment="1">
      <alignment horizontal="center" vertical="center"/>
    </xf>
    <xf numFmtId="0" fontId="45" fillId="0" borderId="9" xfId="0" applyFont="1" applyBorder="1" applyAlignment="1">
      <alignment horizontal="left" vertical="center" wrapText="1"/>
    </xf>
    <xf numFmtId="0" fontId="45" fillId="0" borderId="12" xfId="0" applyFont="1" applyBorder="1" applyAlignment="1">
      <alignment horizontal="left" vertical="center" wrapText="1"/>
    </xf>
    <xf numFmtId="0" fontId="45" fillId="0" borderId="10" xfId="0" applyFont="1" applyBorder="1" applyAlignment="1">
      <alignment horizontal="left" vertical="center" wrapText="1"/>
    </xf>
    <xf numFmtId="165" fontId="45" fillId="0" borderId="11" xfId="9" quotePrefix="1" applyNumberFormat="1" applyFont="1" applyBorder="1" applyAlignment="1">
      <alignment horizontal="center" vertical="center" wrapText="1"/>
    </xf>
    <xf numFmtId="0" fontId="45" fillId="0" borderId="11" xfId="9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left" vertical="center" wrapText="1"/>
    </xf>
    <xf numFmtId="0" fontId="45" fillId="0" borderId="12" xfId="0" applyFont="1" applyFill="1" applyBorder="1" applyAlignment="1">
      <alignment horizontal="left" vertical="center" wrapText="1"/>
    </xf>
    <xf numFmtId="0" fontId="45" fillId="0" borderId="10" xfId="0" applyFont="1" applyFill="1" applyBorder="1" applyAlignment="1">
      <alignment horizontal="left" vertical="center" wrapText="1"/>
    </xf>
    <xf numFmtId="165" fontId="45" fillId="0" borderId="11" xfId="9" quotePrefix="1" applyNumberFormat="1" applyFont="1" applyFill="1" applyBorder="1" applyAlignment="1">
      <alignment horizontal="center" vertical="center" wrapText="1"/>
    </xf>
    <xf numFmtId="0" fontId="45" fillId="0" borderId="9" xfId="9" applyFont="1" applyBorder="1" applyAlignment="1">
      <alignment horizontal="center" vertical="center"/>
    </xf>
    <xf numFmtId="0" fontId="45" fillId="0" borderId="12" xfId="9" applyFont="1" applyBorder="1" applyAlignment="1">
      <alignment horizontal="center" vertical="center"/>
    </xf>
    <xf numFmtId="0" fontId="45" fillId="0" borderId="10" xfId="9" applyFont="1" applyBorder="1" applyAlignment="1">
      <alignment horizontal="center" vertical="center"/>
    </xf>
    <xf numFmtId="49" fontId="40" fillId="0" borderId="30" xfId="0" applyNumberFormat="1" applyFont="1" applyBorder="1" applyAlignment="1">
      <alignment horizontal="center" vertical="center" wrapText="1"/>
    </xf>
    <xf numFmtId="49" fontId="40" fillId="0" borderId="4" xfId="0" applyNumberFormat="1" applyFont="1" applyBorder="1" applyAlignment="1">
      <alignment horizontal="center" vertical="center" wrapText="1"/>
    </xf>
    <xf numFmtId="49" fontId="40" fillId="0" borderId="5" xfId="0" applyNumberFormat="1" applyFont="1" applyBorder="1" applyAlignment="1">
      <alignment horizontal="center" vertical="center" wrapText="1"/>
    </xf>
    <xf numFmtId="0" fontId="41" fillId="4" borderId="11" xfId="0" applyFont="1" applyFill="1" applyBorder="1" applyAlignment="1">
      <alignment horizontal="center" vertical="center" wrapText="1"/>
    </xf>
    <xf numFmtId="0" fontId="11" fillId="0" borderId="39" xfId="4" applyFont="1" applyBorder="1" applyAlignment="1">
      <alignment horizontal="left" vertical="top" wrapText="1"/>
    </xf>
    <xf numFmtId="0" fontId="11" fillId="0" borderId="40" xfId="4" applyFont="1" applyBorder="1" applyAlignment="1">
      <alignment horizontal="left" vertical="top"/>
    </xf>
    <xf numFmtId="0" fontId="11" fillId="0" borderId="41" xfId="4" applyFont="1" applyBorder="1" applyAlignment="1">
      <alignment horizontal="left" vertical="top"/>
    </xf>
    <xf numFmtId="0" fontId="38" fillId="0" borderId="15" xfId="4" applyFont="1" applyBorder="1" applyAlignment="1">
      <alignment horizontal="center" vertical="top"/>
    </xf>
    <xf numFmtId="0" fontId="38" fillId="0" borderId="16" xfId="4" applyFont="1" applyBorder="1" applyAlignment="1">
      <alignment horizontal="center" vertical="top"/>
    </xf>
    <xf numFmtId="0" fontId="38" fillId="0" borderId="17" xfId="4" applyFont="1" applyBorder="1" applyAlignment="1">
      <alignment horizontal="center" vertical="top"/>
    </xf>
    <xf numFmtId="0" fontId="38" fillId="0" borderId="2" xfId="4" applyFont="1" applyBorder="1" applyAlignment="1">
      <alignment horizontal="center" vertical="top"/>
    </xf>
    <xf numFmtId="0" fontId="38" fillId="0" borderId="0" xfId="4" applyFont="1" applyAlignment="1">
      <alignment horizontal="center" vertical="top"/>
    </xf>
    <xf numFmtId="0" fontId="38" fillId="0" borderId="19" xfId="4" applyFont="1" applyBorder="1" applyAlignment="1">
      <alignment horizontal="center" vertical="top"/>
    </xf>
    <xf numFmtId="0" fontId="38" fillId="0" borderId="3" xfId="4" applyFont="1" applyBorder="1" applyAlignment="1">
      <alignment horizontal="center" vertical="top"/>
    </xf>
    <xf numFmtId="0" fontId="38" fillId="0" borderId="4" xfId="4" applyFont="1" applyBorder="1" applyAlignment="1">
      <alignment horizontal="center" vertical="top"/>
    </xf>
    <xf numFmtId="0" fontId="38" fillId="0" borderId="21" xfId="4" applyFont="1" applyBorder="1" applyAlignment="1">
      <alignment horizontal="center" vertical="top"/>
    </xf>
    <xf numFmtId="0" fontId="37" fillId="0" borderId="15" xfId="4" applyFont="1" applyBorder="1" applyAlignment="1">
      <alignment horizontal="center" vertical="center" wrapText="1"/>
    </xf>
    <xf numFmtId="0" fontId="37" fillId="0" borderId="16" xfId="4" applyFont="1" applyBorder="1" applyAlignment="1">
      <alignment horizontal="center" vertical="center" wrapText="1"/>
    </xf>
    <xf numFmtId="0" fontId="37" fillId="0" borderId="2" xfId="4" applyFont="1" applyBorder="1" applyAlignment="1">
      <alignment horizontal="center" vertical="center" wrapText="1"/>
    </xf>
    <xf numFmtId="0" fontId="37" fillId="0" borderId="0" xfId="4" applyFont="1" applyAlignment="1">
      <alignment horizontal="center" vertical="center" wrapText="1"/>
    </xf>
    <xf numFmtId="0" fontId="49" fillId="0" borderId="2" xfId="4" applyFont="1" applyBorder="1" applyAlignment="1">
      <alignment horizontal="center" vertical="center" wrapText="1"/>
    </xf>
    <xf numFmtId="0" fontId="49" fillId="0" borderId="0" xfId="4" applyFont="1" applyAlignment="1">
      <alignment horizontal="center" vertical="center" wrapText="1"/>
    </xf>
    <xf numFmtId="0" fontId="49" fillId="0" borderId="3" xfId="4" applyFont="1" applyBorder="1" applyAlignment="1">
      <alignment horizontal="center" vertical="center" wrapText="1"/>
    </xf>
    <xf numFmtId="0" fontId="49" fillId="0" borderId="4" xfId="4" applyFont="1" applyBorder="1" applyAlignment="1">
      <alignment horizontal="center" vertical="center" wrapText="1"/>
    </xf>
    <xf numFmtId="49" fontId="40" fillId="0" borderId="29" xfId="0" applyNumberFormat="1" applyFont="1" applyBorder="1" applyAlignment="1">
      <alignment horizontal="right" vertical="center" wrapText="1"/>
    </xf>
    <xf numFmtId="49" fontId="40" fillId="0" borderId="7" xfId="0" applyNumberFormat="1" applyFont="1" applyBorder="1" applyAlignment="1">
      <alignment horizontal="right" vertical="center" wrapText="1"/>
    </xf>
    <xf numFmtId="49" fontId="40" fillId="0" borderId="8" xfId="0" applyNumberFormat="1" applyFont="1" applyBorder="1" applyAlignment="1">
      <alignment horizontal="right" vertical="center" wrapText="1"/>
    </xf>
    <xf numFmtId="0" fontId="24" fillId="0" borderId="11" xfId="4" applyFont="1" applyBorder="1" applyAlignment="1">
      <alignment horizontal="center" vertical="center"/>
    </xf>
    <xf numFmtId="0" fontId="24" fillId="0" borderId="22" xfId="4" applyFont="1" applyBorder="1" applyAlignment="1">
      <alignment horizontal="center" vertical="center"/>
    </xf>
    <xf numFmtId="0" fontId="39" fillId="0" borderId="9" xfId="4" applyFont="1" applyBorder="1" applyAlignment="1">
      <alignment horizontal="center" vertical="center"/>
    </xf>
    <xf numFmtId="0" fontId="39" fillId="0" borderId="12" xfId="4" applyFont="1" applyBorder="1" applyAlignment="1">
      <alignment horizontal="center" vertical="center"/>
    </xf>
    <xf numFmtId="0" fontId="41" fillId="4" borderId="18" xfId="0" applyFont="1" applyFill="1" applyBorder="1" applyAlignment="1">
      <alignment horizontal="center" vertical="center" wrapText="1"/>
    </xf>
    <xf numFmtId="0" fontId="38" fillId="0" borderId="27" xfId="4" applyFont="1" applyBorder="1" applyAlignment="1">
      <alignment horizontal="center" vertical="top"/>
    </xf>
    <xf numFmtId="0" fontId="38" fillId="0" borderId="34" xfId="4" applyFont="1" applyBorder="1" applyAlignment="1">
      <alignment horizontal="center" vertical="top"/>
    </xf>
    <xf numFmtId="0" fontId="38" fillId="0" borderId="28" xfId="4" applyFont="1" applyBorder="1" applyAlignment="1">
      <alignment horizontal="center" vertical="top"/>
    </xf>
    <xf numFmtId="0" fontId="38" fillId="0" borderId="0" xfId="4" applyFont="1" applyBorder="1" applyAlignment="1">
      <alignment horizontal="center" vertical="top"/>
    </xf>
    <xf numFmtId="0" fontId="38" fillId="0" borderId="1" xfId="4" applyFont="1" applyBorder="1" applyAlignment="1">
      <alignment horizontal="center" vertical="top"/>
    </xf>
    <xf numFmtId="0" fontId="38" fillId="0" borderId="30" xfId="4" applyFont="1" applyBorder="1" applyAlignment="1">
      <alignment horizontal="center" vertical="top"/>
    </xf>
    <xf numFmtId="0" fontId="38" fillId="0" borderId="5" xfId="4" applyFont="1" applyBorder="1" applyAlignment="1">
      <alignment horizontal="center" vertical="top"/>
    </xf>
    <xf numFmtId="165" fontId="45" fillId="0" borderId="9" xfId="9" quotePrefix="1" applyNumberFormat="1" applyFont="1" applyFill="1" applyBorder="1" applyAlignment="1">
      <alignment horizontal="center" vertical="center" wrapText="1"/>
    </xf>
    <xf numFmtId="165" fontId="45" fillId="0" borderId="10" xfId="9" quotePrefix="1" applyNumberFormat="1" applyFont="1" applyFill="1" applyBorder="1" applyAlignment="1">
      <alignment horizontal="center" vertical="center" wrapText="1"/>
    </xf>
    <xf numFmtId="0" fontId="45" fillId="0" borderId="9" xfId="9" applyFont="1" applyFill="1" applyBorder="1" applyAlignment="1">
      <alignment horizontal="center" vertical="center"/>
    </xf>
    <xf numFmtId="0" fontId="45" fillId="0" borderId="12" xfId="9" applyFont="1" applyFill="1" applyBorder="1" applyAlignment="1">
      <alignment horizontal="center" vertical="center"/>
    </xf>
    <xf numFmtId="0" fontId="45" fillId="0" borderId="10" xfId="9" applyFont="1" applyFill="1" applyBorder="1" applyAlignment="1">
      <alignment horizontal="center" vertical="center"/>
    </xf>
  </cellXfs>
  <cellStyles count="15">
    <cellStyle name="Normal" xfId="0" builtinId="0"/>
    <cellStyle name="Normal 2" xfId="4"/>
    <cellStyle name="Normal 2 2" xfId="8"/>
    <cellStyle name="Normal 2 2 2" xfId="13"/>
    <cellStyle name="Normal 3" xfId="6"/>
    <cellStyle name="Normal 4" xfId="7"/>
    <cellStyle name="Normal 4 2" xfId="12"/>
    <cellStyle name="Normal 5" xfId="10"/>
    <cellStyle name="Normal 6" xfId="14"/>
    <cellStyle name="Normal 7" xfId="3"/>
    <cellStyle name="Normal 7 2" xfId="11"/>
    <cellStyle name="Normal 8" xfId="2"/>
    <cellStyle name="Normal 8 2" xfId="1"/>
    <cellStyle name="Normal 8 2 2" xfId="5"/>
    <cellStyle name="표준_VENDOR PRINT INDEX_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22414</xdr:colOff>
      <xdr:row>0</xdr:row>
      <xdr:rowOff>67236</xdr:rowOff>
    </xdr:from>
    <xdr:to>
      <xdr:col>37</xdr:col>
      <xdr:colOff>2461</xdr:colOff>
      <xdr:row>5</xdr:row>
      <xdr:rowOff>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38" y="67236"/>
          <a:ext cx="1750576" cy="1176617"/>
        </a:xfrm>
        <a:prstGeom prst="rect">
          <a:avLst/>
        </a:prstGeom>
      </xdr:spPr>
    </xdr:pic>
    <xdr:clientData/>
  </xdr:twoCellAnchor>
  <xdr:twoCellAnchor editAs="oneCell">
    <xdr:from>
      <xdr:col>2</xdr:col>
      <xdr:colOff>33618</xdr:colOff>
      <xdr:row>0</xdr:row>
      <xdr:rowOff>112059</xdr:rowOff>
    </xdr:from>
    <xdr:to>
      <xdr:col>8</xdr:col>
      <xdr:colOff>187877</xdr:colOff>
      <xdr:row>4</xdr:row>
      <xdr:rowOff>179293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3" y="112059"/>
          <a:ext cx="1263641" cy="11205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100855</xdr:colOff>
      <xdr:row>0</xdr:row>
      <xdr:rowOff>114300</xdr:rowOff>
    </xdr:from>
    <xdr:to>
      <xdr:col>37</xdr:col>
      <xdr:colOff>89306</xdr:colOff>
      <xdr:row>4</xdr:row>
      <xdr:rowOff>24092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1605" y="114300"/>
          <a:ext cx="1750576" cy="1176617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0</xdr:row>
      <xdr:rowOff>159123</xdr:rowOff>
    </xdr:from>
    <xdr:to>
      <xdr:col>8</xdr:col>
      <xdr:colOff>53966</xdr:colOff>
      <xdr:row>4</xdr:row>
      <xdr:rowOff>12885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59123"/>
          <a:ext cx="1263641" cy="11205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257175</xdr:colOff>
          <xdr:row>0</xdr:row>
          <xdr:rowOff>0</xdr:rowOff>
        </xdr:from>
        <xdr:to>
          <xdr:col>13</xdr:col>
          <xdr:colOff>257175</xdr:colOff>
          <xdr:row>0</xdr:row>
          <xdr:rowOff>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20</xdr:col>
      <xdr:colOff>285750</xdr:colOff>
      <xdr:row>0</xdr:row>
      <xdr:rowOff>190500</xdr:rowOff>
    </xdr:from>
    <xdr:to>
      <xdr:col>23</xdr:col>
      <xdr:colOff>976312</xdr:colOff>
      <xdr:row>6</xdr:row>
      <xdr:rowOff>607804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22750" y="190500"/>
          <a:ext cx="3738562" cy="251280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285747</xdr:colOff>
      <xdr:row>0</xdr:row>
      <xdr:rowOff>201985</xdr:rowOff>
    </xdr:from>
    <xdr:to>
      <xdr:col>2</xdr:col>
      <xdr:colOff>1428747</xdr:colOff>
      <xdr:row>6</xdr:row>
      <xdr:rowOff>598145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7" y="201985"/>
          <a:ext cx="2786063" cy="2491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Visio_2003-2010_Drawing11111111111.vsd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4"/>
  <sheetViews>
    <sheetView showGridLines="0" tabSelected="1" view="pageBreakPreview" zoomScale="85" zoomScaleNormal="100" zoomScaleSheetLayoutView="85" workbookViewId="0">
      <selection activeCell="AC7" sqref="AC7:AL8"/>
    </sheetView>
  </sheetViews>
  <sheetFormatPr defaultColWidth="9.33203125" defaultRowHeight="12.75"/>
  <cols>
    <col min="1" max="1" width="2" style="5" customWidth="1"/>
    <col min="2" max="5" width="3.5" style="5" customWidth="1"/>
    <col min="6" max="6" width="1.6640625" style="5" customWidth="1"/>
    <col min="7" max="9" width="3.5" style="5" customWidth="1"/>
    <col min="10" max="10" width="3.83203125" style="5" customWidth="1"/>
    <col min="11" max="11" width="3.33203125" style="5" customWidth="1"/>
    <col min="12" max="12" width="4.83203125" style="5" customWidth="1"/>
    <col min="13" max="13" width="3.5" style="5" customWidth="1"/>
    <col min="14" max="14" width="5.83203125" style="5" customWidth="1"/>
    <col min="15" max="15" width="3.5" style="5" customWidth="1"/>
    <col min="16" max="16" width="6.1640625" style="5" customWidth="1"/>
    <col min="17" max="17" width="3.6640625" style="5" customWidth="1"/>
    <col min="18" max="18" width="4.6640625" style="5" customWidth="1"/>
    <col min="19" max="21" width="3.5" style="5" customWidth="1"/>
    <col min="22" max="22" width="7.33203125" style="5" customWidth="1"/>
    <col min="23" max="24" width="3.5" style="5" customWidth="1"/>
    <col min="25" max="25" width="2.1640625" style="5" customWidth="1"/>
    <col min="26" max="27" width="3.5" style="5" customWidth="1"/>
    <col min="28" max="28" width="1.83203125" style="5" customWidth="1"/>
    <col min="29" max="31" width="3.5" style="5" customWidth="1"/>
    <col min="32" max="32" width="5.5" style="5" customWidth="1"/>
    <col min="33" max="33" width="5.1640625" style="5" customWidth="1"/>
    <col min="34" max="36" width="3.5" style="5" customWidth="1"/>
    <col min="37" max="37" width="2.6640625" style="5" customWidth="1"/>
    <col min="38" max="38" width="3.5" style="5" customWidth="1"/>
    <col min="39" max="39" width="2" style="5" customWidth="1"/>
    <col min="40" max="16384" width="9.33203125" style="5"/>
  </cols>
  <sheetData>
    <row r="1" spans="1:39" ht="15" customHeight="1">
      <c r="A1" s="3" t="s">
        <v>49</v>
      </c>
      <c r="B1" s="107"/>
      <c r="C1" s="108"/>
      <c r="D1" s="108"/>
      <c r="E1" s="108"/>
      <c r="F1" s="108"/>
      <c r="G1" s="108"/>
      <c r="H1" s="108"/>
      <c r="I1" s="108"/>
      <c r="J1" s="109"/>
      <c r="K1" s="135" t="s">
        <v>99</v>
      </c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7"/>
      <c r="AC1" s="116"/>
      <c r="AD1" s="117"/>
      <c r="AE1" s="117"/>
      <c r="AF1" s="117"/>
      <c r="AG1" s="117"/>
      <c r="AH1" s="117"/>
      <c r="AI1" s="117"/>
      <c r="AJ1" s="117"/>
      <c r="AK1" s="117"/>
      <c r="AL1" s="118"/>
      <c r="AM1" s="4"/>
    </row>
    <row r="2" spans="1:39" ht="15" customHeight="1">
      <c r="A2" s="3"/>
      <c r="B2" s="110"/>
      <c r="C2" s="111"/>
      <c r="D2" s="111"/>
      <c r="E2" s="111"/>
      <c r="F2" s="111"/>
      <c r="G2" s="111"/>
      <c r="H2" s="111"/>
      <c r="I2" s="111"/>
      <c r="J2" s="112"/>
      <c r="K2" s="138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40"/>
      <c r="AC2" s="119"/>
      <c r="AD2" s="120"/>
      <c r="AE2" s="120"/>
      <c r="AF2" s="120"/>
      <c r="AG2" s="120"/>
      <c r="AH2" s="120"/>
      <c r="AI2" s="120"/>
      <c r="AJ2" s="120"/>
      <c r="AK2" s="120"/>
      <c r="AL2" s="121"/>
      <c r="AM2" s="4"/>
    </row>
    <row r="3" spans="1:39" ht="15" customHeight="1">
      <c r="A3" s="3"/>
      <c r="B3" s="110"/>
      <c r="C3" s="111"/>
      <c r="D3" s="111"/>
      <c r="E3" s="111"/>
      <c r="F3" s="111"/>
      <c r="G3" s="111"/>
      <c r="H3" s="111"/>
      <c r="I3" s="111"/>
      <c r="J3" s="112"/>
      <c r="K3" s="138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40"/>
      <c r="AC3" s="119"/>
      <c r="AD3" s="120"/>
      <c r="AE3" s="120"/>
      <c r="AF3" s="120"/>
      <c r="AG3" s="120"/>
      <c r="AH3" s="120"/>
      <c r="AI3" s="120"/>
      <c r="AJ3" s="120"/>
      <c r="AK3" s="120"/>
      <c r="AL3" s="121"/>
      <c r="AM3" s="4"/>
    </row>
    <row r="4" spans="1:39" ht="38.25" customHeight="1">
      <c r="A4" s="3"/>
      <c r="B4" s="110"/>
      <c r="C4" s="111"/>
      <c r="D4" s="111"/>
      <c r="E4" s="111"/>
      <c r="F4" s="111"/>
      <c r="G4" s="111"/>
      <c r="H4" s="111"/>
      <c r="I4" s="111"/>
      <c r="J4" s="112"/>
      <c r="K4" s="141" t="s">
        <v>100</v>
      </c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3"/>
      <c r="AC4" s="119"/>
      <c r="AD4" s="120"/>
      <c r="AE4" s="120"/>
      <c r="AF4" s="120"/>
      <c r="AG4" s="120"/>
      <c r="AH4" s="120"/>
      <c r="AI4" s="120"/>
      <c r="AJ4" s="120"/>
      <c r="AK4" s="120"/>
      <c r="AL4" s="121"/>
      <c r="AM4" s="4"/>
    </row>
    <row r="5" spans="1:39" ht="15" customHeight="1">
      <c r="A5" s="3"/>
      <c r="B5" s="110"/>
      <c r="C5" s="111"/>
      <c r="D5" s="111"/>
      <c r="E5" s="111"/>
      <c r="F5" s="111"/>
      <c r="G5" s="111"/>
      <c r="H5" s="111"/>
      <c r="I5" s="111"/>
      <c r="J5" s="112"/>
      <c r="K5" s="125" t="s">
        <v>106</v>
      </c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7"/>
      <c r="AC5" s="119"/>
      <c r="AD5" s="120"/>
      <c r="AE5" s="120"/>
      <c r="AF5" s="120"/>
      <c r="AG5" s="120"/>
      <c r="AH5" s="120"/>
      <c r="AI5" s="120"/>
      <c r="AJ5" s="120"/>
      <c r="AK5" s="120"/>
      <c r="AL5" s="121"/>
      <c r="AM5" s="4"/>
    </row>
    <row r="6" spans="1:39" ht="6.75" customHeight="1">
      <c r="A6" s="3"/>
      <c r="B6" s="113"/>
      <c r="C6" s="114"/>
      <c r="D6" s="114"/>
      <c r="E6" s="114"/>
      <c r="F6" s="114"/>
      <c r="G6" s="114"/>
      <c r="H6" s="114"/>
      <c r="I6" s="114"/>
      <c r="J6" s="115"/>
      <c r="K6" s="128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30"/>
      <c r="AC6" s="122"/>
      <c r="AD6" s="123"/>
      <c r="AE6" s="123"/>
      <c r="AF6" s="123"/>
      <c r="AG6" s="123"/>
      <c r="AH6" s="123"/>
      <c r="AI6" s="123"/>
      <c r="AJ6" s="123"/>
      <c r="AK6" s="123"/>
      <c r="AL6" s="124"/>
      <c r="AM6" s="4"/>
    </row>
    <row r="7" spans="1:39" ht="18.75" customHeight="1">
      <c r="B7" s="131" t="s">
        <v>50</v>
      </c>
      <c r="C7" s="132"/>
      <c r="D7" s="132"/>
      <c r="E7" s="132"/>
      <c r="F7" s="132"/>
      <c r="G7" s="132"/>
      <c r="H7" s="132"/>
      <c r="I7" s="132"/>
      <c r="J7" s="133"/>
      <c r="K7" s="134" t="s">
        <v>51</v>
      </c>
      <c r="L7" s="134"/>
      <c r="M7" s="134" t="s">
        <v>52</v>
      </c>
      <c r="N7" s="134"/>
      <c r="O7" s="134" t="s">
        <v>53</v>
      </c>
      <c r="P7" s="134"/>
      <c r="Q7" s="134" t="s">
        <v>54</v>
      </c>
      <c r="R7" s="134"/>
      <c r="S7" s="134" t="s">
        <v>55</v>
      </c>
      <c r="T7" s="134"/>
      <c r="U7" s="134" t="s">
        <v>56</v>
      </c>
      <c r="V7" s="134"/>
      <c r="W7" s="144" t="s">
        <v>57</v>
      </c>
      <c r="X7" s="144"/>
      <c r="Y7" s="144"/>
      <c r="Z7" s="134" t="s">
        <v>58</v>
      </c>
      <c r="AA7" s="134"/>
      <c r="AB7" s="134"/>
      <c r="AC7" s="145" t="s">
        <v>226</v>
      </c>
      <c r="AD7" s="146"/>
      <c r="AE7" s="146"/>
      <c r="AF7" s="146"/>
      <c r="AG7" s="146"/>
      <c r="AH7" s="146"/>
      <c r="AI7" s="146"/>
      <c r="AJ7" s="146"/>
      <c r="AK7" s="146"/>
      <c r="AL7" s="147"/>
      <c r="AM7" s="6"/>
    </row>
    <row r="8" spans="1:39" ht="21" customHeight="1" thickBot="1">
      <c r="A8" s="7"/>
      <c r="B8" s="151" t="s">
        <v>59</v>
      </c>
      <c r="C8" s="152"/>
      <c r="D8" s="152"/>
      <c r="E8" s="152"/>
      <c r="F8" s="152"/>
      <c r="G8" s="152"/>
      <c r="H8" s="152"/>
      <c r="I8" s="152"/>
      <c r="J8" s="153"/>
      <c r="K8" s="154" t="s">
        <v>36</v>
      </c>
      <c r="L8" s="155"/>
      <c r="M8" s="167" t="s">
        <v>37</v>
      </c>
      <c r="N8" s="168"/>
      <c r="O8" s="154" t="s">
        <v>38</v>
      </c>
      <c r="P8" s="155"/>
      <c r="Q8" s="167" t="s">
        <v>39</v>
      </c>
      <c r="R8" s="168"/>
      <c r="S8" s="154" t="s">
        <v>27</v>
      </c>
      <c r="T8" s="155"/>
      <c r="U8" s="154" t="s">
        <v>32</v>
      </c>
      <c r="V8" s="155"/>
      <c r="W8" s="156" t="s">
        <v>40</v>
      </c>
      <c r="X8" s="157"/>
      <c r="Y8" s="158"/>
      <c r="Z8" s="154" t="s">
        <v>96</v>
      </c>
      <c r="AA8" s="159"/>
      <c r="AB8" s="155"/>
      <c r="AC8" s="148"/>
      <c r="AD8" s="149"/>
      <c r="AE8" s="149"/>
      <c r="AF8" s="149"/>
      <c r="AG8" s="149"/>
      <c r="AH8" s="149"/>
      <c r="AI8" s="149"/>
      <c r="AJ8" s="149"/>
      <c r="AK8" s="149"/>
      <c r="AL8" s="150"/>
      <c r="AM8" s="6"/>
    </row>
    <row r="9" spans="1:39" ht="15" customHeight="1" thickBot="1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</row>
    <row r="10" spans="1:39" ht="23.1" customHeight="1">
      <c r="A10" s="8"/>
      <c r="B10" s="161" t="s">
        <v>60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3"/>
      <c r="AM10" s="9"/>
    </row>
    <row r="11" spans="1:39" ht="23.1" customHeight="1">
      <c r="A11" s="9"/>
      <c r="B11" s="164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6"/>
      <c r="AM11" s="9"/>
    </row>
    <row r="12" spans="1:39" ht="23.1" customHeight="1">
      <c r="A12" s="9"/>
      <c r="B12" s="164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6"/>
      <c r="AM12" s="9"/>
    </row>
    <row r="13" spans="1:39" ht="23.1" customHeight="1">
      <c r="A13" s="9"/>
      <c r="B13" s="164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6"/>
      <c r="AM13" s="9"/>
    </row>
    <row r="14" spans="1:39" ht="23.1" customHeight="1">
      <c r="A14" s="9"/>
      <c r="B14" s="164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6"/>
      <c r="AM14" s="9"/>
    </row>
    <row r="15" spans="1:39" ht="23.1" customHeight="1">
      <c r="A15" s="9"/>
      <c r="B15" s="164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6"/>
      <c r="AM15" s="9"/>
    </row>
    <row r="16" spans="1:39" ht="23.1" customHeight="1">
      <c r="A16" s="9"/>
      <c r="B16" s="164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6"/>
      <c r="AM16" s="9"/>
    </row>
    <row r="17" spans="1:39" ht="23.1" customHeight="1">
      <c r="A17" s="9"/>
      <c r="B17" s="179" t="s">
        <v>105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1"/>
      <c r="AM17" s="9"/>
    </row>
    <row r="18" spans="1:39" ht="23.1" customHeight="1">
      <c r="A18" s="9"/>
      <c r="B18" s="182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4"/>
      <c r="AM18" s="9"/>
    </row>
    <row r="19" spans="1:39" ht="23.1" customHeight="1">
      <c r="A19" s="9"/>
      <c r="B19" s="182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4"/>
      <c r="AM19" s="9"/>
    </row>
    <row r="20" spans="1:39" ht="23.1" customHeight="1">
      <c r="A20" s="9"/>
      <c r="B20" s="182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4"/>
      <c r="AM20" s="9"/>
    </row>
    <row r="21" spans="1:39" ht="23.1" customHeight="1">
      <c r="A21" s="10"/>
      <c r="B21" s="182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4"/>
      <c r="AM21" s="11"/>
    </row>
    <row r="22" spans="1:39" ht="23.1" customHeight="1">
      <c r="A22" s="11"/>
      <c r="B22" s="182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4"/>
      <c r="AM22" s="11"/>
    </row>
    <row r="23" spans="1:39" ht="23.1" customHeight="1">
      <c r="A23" s="11"/>
      <c r="B23" s="182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4"/>
      <c r="AM23" s="11"/>
    </row>
    <row r="24" spans="1:39" ht="23.1" customHeight="1">
      <c r="A24" s="11"/>
      <c r="B24" s="182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4"/>
      <c r="AM24" s="11"/>
    </row>
    <row r="25" spans="1:39" ht="23.1" customHeight="1">
      <c r="A25" s="11"/>
      <c r="B25" s="182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4"/>
      <c r="AM25" s="11"/>
    </row>
    <row r="26" spans="1:39" ht="23.1" customHeight="1">
      <c r="A26" s="11"/>
      <c r="B26" s="185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7"/>
      <c r="AM26" s="11"/>
    </row>
    <row r="27" spans="1:39" ht="23.1" customHeight="1">
      <c r="A27" s="11"/>
      <c r="B27" s="169"/>
      <c r="C27" s="170"/>
      <c r="D27" s="170"/>
      <c r="E27" s="170"/>
      <c r="F27" s="170"/>
      <c r="G27" s="171"/>
      <c r="H27" s="172"/>
      <c r="I27" s="172"/>
      <c r="J27" s="172"/>
      <c r="K27" s="173"/>
      <c r="L27" s="171"/>
      <c r="M27" s="172"/>
      <c r="N27" s="172"/>
      <c r="O27" s="172"/>
      <c r="P27" s="172"/>
      <c r="Q27" s="173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8"/>
      <c r="AM27" s="11"/>
    </row>
    <row r="28" spans="1:39" ht="4.5" customHeight="1">
      <c r="A28" s="11"/>
      <c r="B28" s="169"/>
      <c r="C28" s="170"/>
      <c r="D28" s="170"/>
      <c r="E28" s="170"/>
      <c r="F28" s="170"/>
      <c r="G28" s="174"/>
      <c r="H28" s="175"/>
      <c r="I28" s="175"/>
      <c r="J28" s="175"/>
      <c r="K28" s="176"/>
      <c r="L28" s="174"/>
      <c r="M28" s="175"/>
      <c r="N28" s="175"/>
      <c r="O28" s="175"/>
      <c r="P28" s="175"/>
      <c r="Q28" s="176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8"/>
      <c r="AM28" s="11"/>
    </row>
    <row r="29" spans="1:39" ht="23.1" customHeight="1">
      <c r="A29" s="11"/>
      <c r="B29" s="169"/>
      <c r="C29" s="170"/>
      <c r="D29" s="170"/>
      <c r="E29" s="170"/>
      <c r="F29" s="170"/>
      <c r="G29" s="171"/>
      <c r="H29" s="172"/>
      <c r="I29" s="172"/>
      <c r="J29" s="172"/>
      <c r="K29" s="173"/>
      <c r="L29" s="171"/>
      <c r="M29" s="172"/>
      <c r="N29" s="172"/>
      <c r="O29" s="172"/>
      <c r="P29" s="172"/>
      <c r="Q29" s="173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88"/>
      <c r="AH29" s="188"/>
      <c r="AI29" s="188"/>
      <c r="AJ29" s="188"/>
      <c r="AK29" s="188"/>
      <c r="AL29" s="189"/>
      <c r="AM29" s="11"/>
    </row>
    <row r="30" spans="1:39" ht="3" customHeight="1">
      <c r="A30" s="11"/>
      <c r="B30" s="169"/>
      <c r="C30" s="170"/>
      <c r="D30" s="170"/>
      <c r="E30" s="170"/>
      <c r="F30" s="170"/>
      <c r="G30" s="174"/>
      <c r="H30" s="175"/>
      <c r="I30" s="175"/>
      <c r="J30" s="175"/>
      <c r="K30" s="176"/>
      <c r="L30" s="174"/>
      <c r="M30" s="175"/>
      <c r="N30" s="175"/>
      <c r="O30" s="175"/>
      <c r="P30" s="175"/>
      <c r="Q30" s="176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88"/>
      <c r="AH30" s="188"/>
      <c r="AI30" s="188"/>
      <c r="AJ30" s="188"/>
      <c r="AK30" s="188"/>
      <c r="AL30" s="189"/>
      <c r="AM30" s="11"/>
    </row>
    <row r="31" spans="1:39" ht="23.1" customHeight="1">
      <c r="A31" s="11"/>
      <c r="B31" s="169" t="s">
        <v>96</v>
      </c>
      <c r="C31" s="170"/>
      <c r="D31" s="170"/>
      <c r="E31" s="170"/>
      <c r="F31" s="170"/>
      <c r="G31" s="171" t="s">
        <v>223</v>
      </c>
      <c r="H31" s="172"/>
      <c r="I31" s="172"/>
      <c r="J31" s="172"/>
      <c r="K31" s="173"/>
      <c r="L31" s="171" t="s">
        <v>88</v>
      </c>
      <c r="M31" s="172"/>
      <c r="N31" s="172"/>
      <c r="O31" s="172"/>
      <c r="P31" s="172"/>
      <c r="Q31" s="173"/>
      <c r="R31" s="177" t="s">
        <v>93</v>
      </c>
      <c r="S31" s="177"/>
      <c r="T31" s="177"/>
      <c r="U31" s="177"/>
      <c r="V31" s="177"/>
      <c r="W31" s="177" t="s">
        <v>61</v>
      </c>
      <c r="X31" s="177"/>
      <c r="Y31" s="177"/>
      <c r="Z31" s="177"/>
      <c r="AA31" s="177"/>
      <c r="AB31" s="177" t="s">
        <v>62</v>
      </c>
      <c r="AC31" s="177"/>
      <c r="AD31" s="177"/>
      <c r="AE31" s="177"/>
      <c r="AF31" s="177"/>
      <c r="AG31" s="188"/>
      <c r="AH31" s="188"/>
      <c r="AI31" s="188"/>
      <c r="AJ31" s="188"/>
      <c r="AK31" s="188"/>
      <c r="AL31" s="189"/>
      <c r="AM31" s="11"/>
    </row>
    <row r="32" spans="1:39" ht="5.25" customHeight="1">
      <c r="A32" s="11"/>
      <c r="B32" s="169"/>
      <c r="C32" s="170"/>
      <c r="D32" s="170"/>
      <c r="E32" s="170"/>
      <c r="F32" s="170"/>
      <c r="G32" s="174"/>
      <c r="H32" s="175"/>
      <c r="I32" s="175"/>
      <c r="J32" s="175"/>
      <c r="K32" s="176"/>
      <c r="L32" s="174"/>
      <c r="M32" s="175"/>
      <c r="N32" s="175"/>
      <c r="O32" s="175"/>
      <c r="P32" s="175"/>
      <c r="Q32" s="176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88"/>
      <c r="AH32" s="188"/>
      <c r="AI32" s="188"/>
      <c r="AJ32" s="188"/>
      <c r="AK32" s="188"/>
      <c r="AL32" s="189"/>
      <c r="AM32" s="11"/>
    </row>
    <row r="33" spans="1:39" ht="20.25" customHeight="1">
      <c r="A33" s="11"/>
      <c r="B33" s="169" t="s">
        <v>95</v>
      </c>
      <c r="C33" s="170"/>
      <c r="D33" s="170"/>
      <c r="E33" s="170"/>
      <c r="F33" s="170"/>
      <c r="G33" s="171" t="s">
        <v>134</v>
      </c>
      <c r="H33" s="172"/>
      <c r="I33" s="172"/>
      <c r="J33" s="172"/>
      <c r="K33" s="173"/>
      <c r="L33" s="171" t="s">
        <v>88</v>
      </c>
      <c r="M33" s="172"/>
      <c r="N33" s="172"/>
      <c r="O33" s="172"/>
      <c r="P33" s="172"/>
      <c r="Q33" s="173"/>
      <c r="R33" s="177" t="s">
        <v>93</v>
      </c>
      <c r="S33" s="177"/>
      <c r="T33" s="177"/>
      <c r="U33" s="177"/>
      <c r="V33" s="177"/>
      <c r="W33" s="177" t="s">
        <v>61</v>
      </c>
      <c r="X33" s="177"/>
      <c r="Y33" s="177"/>
      <c r="Z33" s="177"/>
      <c r="AA33" s="177"/>
      <c r="AB33" s="177" t="s">
        <v>62</v>
      </c>
      <c r="AC33" s="177"/>
      <c r="AD33" s="177"/>
      <c r="AE33" s="177"/>
      <c r="AF33" s="177"/>
      <c r="AG33" s="188"/>
      <c r="AH33" s="188"/>
      <c r="AI33" s="188"/>
      <c r="AJ33" s="188"/>
      <c r="AK33" s="188"/>
      <c r="AL33" s="189"/>
      <c r="AM33" s="11"/>
    </row>
    <row r="34" spans="1:39" ht="4.5" customHeight="1">
      <c r="A34" s="11"/>
      <c r="B34" s="169"/>
      <c r="C34" s="170"/>
      <c r="D34" s="170"/>
      <c r="E34" s="170"/>
      <c r="F34" s="170"/>
      <c r="G34" s="174"/>
      <c r="H34" s="175"/>
      <c r="I34" s="175"/>
      <c r="J34" s="175"/>
      <c r="K34" s="176"/>
      <c r="L34" s="174"/>
      <c r="M34" s="175"/>
      <c r="N34" s="175"/>
      <c r="O34" s="175"/>
      <c r="P34" s="175"/>
      <c r="Q34" s="176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88"/>
      <c r="AH34" s="188"/>
      <c r="AI34" s="188"/>
      <c r="AJ34" s="188"/>
      <c r="AK34" s="188"/>
      <c r="AL34" s="189"/>
      <c r="AM34" s="11"/>
    </row>
    <row r="35" spans="1:39" ht="20.25" customHeight="1">
      <c r="A35" s="11"/>
      <c r="B35" s="169" t="s">
        <v>41</v>
      </c>
      <c r="C35" s="170"/>
      <c r="D35" s="170"/>
      <c r="E35" s="170"/>
      <c r="F35" s="170"/>
      <c r="G35" s="171" t="s">
        <v>135</v>
      </c>
      <c r="H35" s="172"/>
      <c r="I35" s="172"/>
      <c r="J35" s="172"/>
      <c r="K35" s="173"/>
      <c r="L35" s="171" t="s">
        <v>88</v>
      </c>
      <c r="M35" s="172"/>
      <c r="N35" s="172"/>
      <c r="O35" s="172"/>
      <c r="P35" s="172"/>
      <c r="Q35" s="173"/>
      <c r="R35" s="177" t="s">
        <v>93</v>
      </c>
      <c r="S35" s="177"/>
      <c r="T35" s="177"/>
      <c r="U35" s="177"/>
      <c r="V35" s="177"/>
      <c r="W35" s="177" t="s">
        <v>61</v>
      </c>
      <c r="X35" s="177"/>
      <c r="Y35" s="177"/>
      <c r="Z35" s="177"/>
      <c r="AA35" s="177"/>
      <c r="AB35" s="177" t="s">
        <v>62</v>
      </c>
      <c r="AC35" s="177"/>
      <c r="AD35" s="177"/>
      <c r="AE35" s="177"/>
      <c r="AF35" s="177"/>
      <c r="AG35" s="188"/>
      <c r="AH35" s="188"/>
      <c r="AI35" s="188"/>
      <c r="AJ35" s="188"/>
      <c r="AK35" s="188"/>
      <c r="AL35" s="189"/>
      <c r="AM35" s="11"/>
    </row>
    <row r="36" spans="1:39" ht="4.5" customHeight="1">
      <c r="A36" s="11"/>
      <c r="B36" s="169"/>
      <c r="C36" s="170"/>
      <c r="D36" s="170"/>
      <c r="E36" s="170"/>
      <c r="F36" s="170"/>
      <c r="G36" s="174"/>
      <c r="H36" s="175"/>
      <c r="I36" s="175"/>
      <c r="J36" s="175"/>
      <c r="K36" s="176"/>
      <c r="L36" s="174"/>
      <c r="M36" s="175"/>
      <c r="N36" s="175"/>
      <c r="O36" s="175"/>
      <c r="P36" s="175"/>
      <c r="Q36" s="176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88"/>
      <c r="AH36" s="188"/>
      <c r="AI36" s="188"/>
      <c r="AJ36" s="188"/>
      <c r="AK36" s="188"/>
      <c r="AL36" s="189"/>
      <c r="AM36" s="11"/>
    </row>
    <row r="37" spans="1:39" ht="20.25" customHeight="1">
      <c r="A37" s="11"/>
      <c r="B37" s="196" t="s">
        <v>0</v>
      </c>
      <c r="C37" s="192"/>
      <c r="D37" s="192"/>
      <c r="E37" s="192"/>
      <c r="F37" s="192"/>
      <c r="G37" s="197" t="s">
        <v>1</v>
      </c>
      <c r="H37" s="198"/>
      <c r="I37" s="198"/>
      <c r="J37" s="198"/>
      <c r="K37" s="199"/>
      <c r="L37" s="197" t="s">
        <v>63</v>
      </c>
      <c r="M37" s="198"/>
      <c r="N37" s="198"/>
      <c r="O37" s="198"/>
      <c r="P37" s="198"/>
      <c r="Q37" s="199"/>
      <c r="R37" s="192" t="s">
        <v>64</v>
      </c>
      <c r="S37" s="192"/>
      <c r="T37" s="192"/>
      <c r="U37" s="192"/>
      <c r="V37" s="192"/>
      <c r="W37" s="192" t="s">
        <v>65</v>
      </c>
      <c r="X37" s="192"/>
      <c r="Y37" s="192"/>
      <c r="Z37" s="192"/>
      <c r="AA37" s="192"/>
      <c r="AB37" s="192" t="s">
        <v>66</v>
      </c>
      <c r="AC37" s="192"/>
      <c r="AD37" s="192"/>
      <c r="AE37" s="192"/>
      <c r="AF37" s="192"/>
      <c r="AG37" s="192" t="s">
        <v>67</v>
      </c>
      <c r="AH37" s="192"/>
      <c r="AI37" s="192"/>
      <c r="AJ37" s="192"/>
      <c r="AK37" s="192"/>
      <c r="AL37" s="193"/>
      <c r="AM37" s="11"/>
    </row>
    <row r="38" spans="1:39" ht="4.5" customHeight="1">
      <c r="A38" s="11"/>
      <c r="B38" s="196"/>
      <c r="C38" s="192"/>
      <c r="D38" s="192"/>
      <c r="E38" s="192"/>
      <c r="F38" s="192"/>
      <c r="G38" s="200"/>
      <c r="H38" s="201"/>
      <c r="I38" s="201"/>
      <c r="J38" s="201"/>
      <c r="K38" s="202"/>
      <c r="L38" s="200"/>
      <c r="M38" s="201"/>
      <c r="N38" s="201"/>
      <c r="O38" s="201"/>
      <c r="P38" s="201"/>
      <c r="Q38" s="20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3"/>
      <c r="AM38" s="11"/>
    </row>
    <row r="39" spans="1:39" ht="23.1" customHeight="1">
      <c r="A39" s="12"/>
      <c r="B39" s="13" t="s">
        <v>68</v>
      </c>
      <c r="C39" s="14"/>
      <c r="D39" s="14"/>
      <c r="E39" s="14"/>
      <c r="F39" s="14"/>
      <c r="G39" s="14"/>
      <c r="H39" s="14"/>
      <c r="I39" s="14"/>
      <c r="J39" s="14"/>
      <c r="K39" s="14"/>
      <c r="L39" s="15" t="s">
        <v>69</v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6"/>
      <c r="AM39" s="17"/>
    </row>
    <row r="40" spans="1:39" s="22" customFormat="1" ht="23.1" customHeight="1">
      <c r="A40" s="18"/>
      <c r="B40" s="19" t="s">
        <v>70</v>
      </c>
      <c r="C40" s="20"/>
      <c r="D40" s="20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5"/>
      <c r="AM40" s="21"/>
    </row>
    <row r="41" spans="1:39" ht="23.1" customHeight="1">
      <c r="A41" s="23"/>
      <c r="B41" s="24"/>
      <c r="C41" s="25"/>
      <c r="D41" s="25"/>
      <c r="E41" s="190" t="s">
        <v>94</v>
      </c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1"/>
      <c r="AM41" s="26"/>
    </row>
    <row r="42" spans="1:39" ht="23.1" customHeight="1">
      <c r="A42" s="23"/>
      <c r="B42" s="24"/>
      <c r="C42" s="25"/>
      <c r="D42" s="25"/>
      <c r="E42" s="190" t="s">
        <v>94</v>
      </c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1"/>
      <c r="AM42" s="26"/>
    </row>
    <row r="43" spans="1:39" ht="22.5" customHeight="1">
      <c r="A43" s="23"/>
      <c r="B43" s="24"/>
      <c r="C43" s="25"/>
      <c r="D43" s="25"/>
      <c r="E43" s="190" t="s">
        <v>104</v>
      </c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1"/>
      <c r="AM43" s="26"/>
    </row>
    <row r="44" spans="1:39" ht="22.5" customHeight="1">
      <c r="A44" s="23"/>
      <c r="B44" s="24"/>
      <c r="C44" s="25"/>
      <c r="D44" s="25"/>
      <c r="E44" s="190" t="s">
        <v>71</v>
      </c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1"/>
      <c r="AM44" s="26"/>
    </row>
    <row r="45" spans="1:39" ht="22.5" customHeight="1">
      <c r="A45" s="23"/>
      <c r="B45" s="24"/>
      <c r="C45" s="25"/>
      <c r="D45" s="25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1"/>
      <c r="AM45" s="26"/>
    </row>
    <row r="46" spans="1:39" ht="22.5" customHeight="1">
      <c r="A46" s="23"/>
      <c r="B46" s="24"/>
      <c r="C46" s="25"/>
      <c r="D46" s="25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4"/>
      <c r="AM46" s="26"/>
    </row>
    <row r="47" spans="1:39" ht="22.5" customHeight="1">
      <c r="A47" s="23"/>
      <c r="B47" s="24"/>
      <c r="C47" s="25"/>
      <c r="D47" s="25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1"/>
      <c r="AM47" s="26"/>
    </row>
    <row r="48" spans="1:39" ht="22.5" customHeight="1">
      <c r="A48" s="23"/>
      <c r="B48" s="24"/>
      <c r="C48" s="25"/>
      <c r="D48" s="25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1"/>
      <c r="AM48" s="26"/>
    </row>
    <row r="49" spans="1:39" ht="22.5" customHeight="1">
      <c r="A49" s="23"/>
      <c r="B49" s="24"/>
      <c r="C49" s="25"/>
      <c r="D49" s="25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1"/>
      <c r="AM49" s="26"/>
    </row>
    <row r="50" spans="1:39" ht="22.5" customHeight="1">
      <c r="A50" s="23"/>
      <c r="B50" s="24"/>
      <c r="C50" s="25"/>
      <c r="D50" s="25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1"/>
      <c r="AM50" s="26"/>
    </row>
    <row r="51" spans="1:39" ht="22.5" customHeight="1">
      <c r="A51" s="23"/>
      <c r="B51" s="27"/>
      <c r="C51" s="28"/>
      <c r="D51" s="28"/>
      <c r="E51" s="28"/>
      <c r="F51" s="28"/>
      <c r="G51" s="28"/>
      <c r="H51" s="28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30"/>
      <c r="AM51" s="26"/>
    </row>
    <row r="52" spans="1:39">
      <c r="B52" s="31"/>
      <c r="AL52" s="32"/>
    </row>
    <row r="53" spans="1:39" ht="13.5" thickBot="1"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5"/>
    </row>
    <row r="54" spans="1:39" ht="9.75" customHeight="1"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203"/>
      <c r="AH54" s="203"/>
      <c r="AI54" s="203"/>
    </row>
  </sheetData>
  <mergeCells count="83">
    <mergeCell ref="E47:AL47"/>
    <mergeCell ref="E48:AL48"/>
    <mergeCell ref="E49:AL49"/>
    <mergeCell ref="E50:AL50"/>
    <mergeCell ref="Q54:T54"/>
    <mergeCell ref="U54:X54"/>
    <mergeCell ref="Y54:AC54"/>
    <mergeCell ref="AD54:AI54"/>
    <mergeCell ref="AG37:AL38"/>
    <mergeCell ref="E40:AL40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1:AL41"/>
    <mergeCell ref="E45:AL45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B27:AF28"/>
    <mergeCell ref="AG27:AL28"/>
    <mergeCell ref="B17:AL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B27:F28"/>
    <mergeCell ref="G27:K28"/>
    <mergeCell ref="L27:Q28"/>
    <mergeCell ref="R27:V28"/>
    <mergeCell ref="W27:AA28"/>
    <mergeCell ref="U8:V8"/>
    <mergeCell ref="W8:Y8"/>
    <mergeCell ref="Z8:AB8"/>
    <mergeCell ref="A9:AM9"/>
    <mergeCell ref="B10:AL16"/>
    <mergeCell ref="K8:L8"/>
    <mergeCell ref="M8:N8"/>
    <mergeCell ref="O8:P8"/>
    <mergeCell ref="Q8:R8"/>
    <mergeCell ref="S8:T8"/>
    <mergeCell ref="B1:J6"/>
    <mergeCell ref="AC1:AL6"/>
    <mergeCell ref="K5:AB6"/>
    <mergeCell ref="B7:J7"/>
    <mergeCell ref="K7:L7"/>
    <mergeCell ref="M7:N7"/>
    <mergeCell ref="O7:P7"/>
    <mergeCell ref="Q7:R7"/>
    <mergeCell ref="S7:T7"/>
    <mergeCell ref="K1:AB3"/>
    <mergeCell ref="K4:AB4"/>
    <mergeCell ref="U7:V7"/>
    <mergeCell ref="W7:Y7"/>
    <mergeCell ref="Z7:AB7"/>
    <mergeCell ref="AC7:AL8"/>
    <mergeCell ref="B8:J8"/>
  </mergeCells>
  <printOptions horizontalCentered="1" gridLinesSet="0"/>
  <pageMargins left="0.25" right="0.25" top="0.143700787" bottom="0.143700787" header="0" footer="0"/>
  <pageSetup paperSize="9" scale="77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view="pageBreakPreview" zoomScaleNormal="100" zoomScaleSheetLayoutView="100" workbookViewId="0">
      <selection activeCell="AC7" sqref="AC7:AM8"/>
    </sheetView>
  </sheetViews>
  <sheetFormatPr defaultColWidth="9.33203125" defaultRowHeight="12.75"/>
  <cols>
    <col min="1" max="1" width="1.6640625" style="5" customWidth="1"/>
    <col min="2" max="11" width="3.5" style="5" customWidth="1"/>
    <col min="12" max="12" width="4.33203125" style="5" customWidth="1"/>
    <col min="13" max="13" width="3.5" style="5" customWidth="1"/>
    <col min="14" max="14" width="5" style="5" customWidth="1"/>
    <col min="15" max="15" width="3.5" style="5" customWidth="1"/>
    <col min="16" max="16" width="5.1640625" style="5" customWidth="1"/>
    <col min="17" max="17" width="3.5" style="5" customWidth="1"/>
    <col min="18" max="18" width="4.6640625" style="5" customWidth="1"/>
    <col min="19" max="19" width="3.5" style="5" customWidth="1"/>
    <col min="20" max="20" width="4.6640625" style="5" customWidth="1"/>
    <col min="21" max="21" width="3.5" style="5" customWidth="1"/>
    <col min="22" max="22" width="6" style="5" customWidth="1"/>
    <col min="23" max="36" width="3.5" style="5" customWidth="1"/>
    <col min="37" max="37" width="2.83203125" style="5" customWidth="1"/>
    <col min="38" max="38" width="2.33203125" style="5" customWidth="1"/>
    <col min="39" max="39" width="1.5" style="5" customWidth="1"/>
    <col min="40" max="40" width="6.33203125" style="5" customWidth="1"/>
    <col min="41" max="42" width="10.6640625" style="5" customWidth="1"/>
    <col min="43" max="16384" width="9.33203125" style="5"/>
  </cols>
  <sheetData>
    <row r="1" spans="1:40" ht="24.75" customHeight="1">
      <c r="A1" s="107"/>
      <c r="B1" s="108"/>
      <c r="C1" s="108"/>
      <c r="D1" s="108"/>
      <c r="E1" s="108"/>
      <c r="F1" s="108"/>
      <c r="G1" s="108"/>
      <c r="H1" s="108"/>
      <c r="I1" s="108"/>
      <c r="J1" s="109"/>
      <c r="K1" s="135" t="s">
        <v>99</v>
      </c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7"/>
      <c r="AC1" s="116"/>
      <c r="AD1" s="204"/>
      <c r="AE1" s="204"/>
      <c r="AF1" s="204"/>
      <c r="AG1" s="204"/>
      <c r="AH1" s="204"/>
      <c r="AI1" s="204"/>
      <c r="AJ1" s="204"/>
      <c r="AK1" s="204"/>
      <c r="AL1" s="204"/>
      <c r="AM1" s="205"/>
      <c r="AN1" s="36"/>
    </row>
    <row r="2" spans="1:40" ht="15" customHeight="1">
      <c r="A2" s="110"/>
      <c r="B2" s="111"/>
      <c r="C2" s="111"/>
      <c r="D2" s="111"/>
      <c r="E2" s="111"/>
      <c r="F2" s="111"/>
      <c r="G2" s="111"/>
      <c r="H2" s="111"/>
      <c r="I2" s="111"/>
      <c r="J2" s="112"/>
      <c r="K2" s="138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40"/>
      <c r="AC2" s="206"/>
      <c r="AD2" s="207"/>
      <c r="AE2" s="207"/>
      <c r="AF2" s="207"/>
      <c r="AG2" s="207"/>
      <c r="AH2" s="207"/>
      <c r="AI2" s="207"/>
      <c r="AJ2" s="207"/>
      <c r="AK2" s="207"/>
      <c r="AL2" s="207"/>
      <c r="AM2" s="208"/>
      <c r="AN2" s="36"/>
    </row>
    <row r="3" spans="1:40" ht="12.75" customHeight="1">
      <c r="A3" s="110"/>
      <c r="B3" s="111"/>
      <c r="C3" s="111"/>
      <c r="D3" s="111"/>
      <c r="E3" s="111"/>
      <c r="F3" s="111"/>
      <c r="G3" s="111"/>
      <c r="H3" s="111"/>
      <c r="I3" s="111"/>
      <c r="J3" s="112"/>
      <c r="K3" s="138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40"/>
      <c r="AC3" s="206"/>
      <c r="AD3" s="207"/>
      <c r="AE3" s="207"/>
      <c r="AF3" s="207"/>
      <c r="AG3" s="207"/>
      <c r="AH3" s="207"/>
      <c r="AI3" s="207"/>
      <c r="AJ3" s="207"/>
      <c r="AK3" s="207"/>
      <c r="AL3" s="207"/>
      <c r="AM3" s="208"/>
      <c r="AN3" s="36"/>
    </row>
    <row r="4" spans="1:40" ht="47.25" customHeight="1">
      <c r="A4" s="110"/>
      <c r="B4" s="111"/>
      <c r="C4" s="111"/>
      <c r="D4" s="111"/>
      <c r="E4" s="111"/>
      <c r="F4" s="111"/>
      <c r="G4" s="111"/>
      <c r="H4" s="111"/>
      <c r="I4" s="111"/>
      <c r="J4" s="112"/>
      <c r="K4" s="141" t="s">
        <v>100</v>
      </c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3"/>
      <c r="AC4" s="206"/>
      <c r="AD4" s="207"/>
      <c r="AE4" s="207"/>
      <c r="AF4" s="207"/>
      <c r="AG4" s="207"/>
      <c r="AH4" s="207"/>
      <c r="AI4" s="207"/>
      <c r="AJ4" s="207"/>
      <c r="AK4" s="207"/>
      <c r="AL4" s="207"/>
      <c r="AM4" s="208"/>
      <c r="AN4" s="36"/>
    </row>
    <row r="5" spans="1:40" ht="11.25" customHeight="1">
      <c r="A5" s="110"/>
      <c r="B5" s="111"/>
      <c r="C5" s="111"/>
      <c r="D5" s="111"/>
      <c r="E5" s="111"/>
      <c r="F5" s="111"/>
      <c r="G5" s="111"/>
      <c r="H5" s="111"/>
      <c r="I5" s="111"/>
      <c r="J5" s="112"/>
      <c r="K5" s="125" t="s">
        <v>106</v>
      </c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7"/>
      <c r="AC5" s="206"/>
      <c r="AD5" s="207"/>
      <c r="AE5" s="207"/>
      <c r="AF5" s="207"/>
      <c r="AG5" s="207"/>
      <c r="AH5" s="207"/>
      <c r="AI5" s="207"/>
      <c r="AJ5" s="207"/>
      <c r="AK5" s="207"/>
      <c r="AL5" s="207"/>
      <c r="AM5" s="208"/>
      <c r="AN5" s="36"/>
    </row>
    <row r="6" spans="1:40" ht="6.75" customHeight="1">
      <c r="A6" s="110"/>
      <c r="B6" s="111"/>
      <c r="C6" s="111"/>
      <c r="D6" s="111"/>
      <c r="E6" s="111"/>
      <c r="F6" s="111"/>
      <c r="G6" s="111"/>
      <c r="H6" s="111"/>
      <c r="I6" s="111"/>
      <c r="J6" s="112"/>
      <c r="K6" s="128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30"/>
      <c r="AC6" s="206"/>
      <c r="AD6" s="207"/>
      <c r="AE6" s="207"/>
      <c r="AF6" s="207"/>
      <c r="AG6" s="207"/>
      <c r="AH6" s="207"/>
      <c r="AI6" s="207"/>
      <c r="AJ6" s="207"/>
      <c r="AK6" s="207"/>
      <c r="AL6" s="207"/>
      <c r="AM6" s="208"/>
      <c r="AN6" s="36"/>
    </row>
    <row r="7" spans="1:40" ht="18" customHeight="1">
      <c r="A7" s="131" t="s">
        <v>50</v>
      </c>
      <c r="B7" s="209"/>
      <c r="C7" s="209"/>
      <c r="D7" s="209"/>
      <c r="E7" s="209"/>
      <c r="F7" s="209"/>
      <c r="G7" s="209"/>
      <c r="H7" s="209"/>
      <c r="I7" s="209"/>
      <c r="J7" s="210"/>
      <c r="K7" s="134" t="s">
        <v>51</v>
      </c>
      <c r="L7" s="134"/>
      <c r="M7" s="134" t="s">
        <v>52</v>
      </c>
      <c r="N7" s="134"/>
      <c r="O7" s="134" t="s">
        <v>53</v>
      </c>
      <c r="P7" s="134"/>
      <c r="Q7" s="134" t="s">
        <v>54</v>
      </c>
      <c r="R7" s="134"/>
      <c r="S7" s="134" t="s">
        <v>55</v>
      </c>
      <c r="T7" s="134"/>
      <c r="U7" s="134" t="s">
        <v>56</v>
      </c>
      <c r="V7" s="134"/>
      <c r="W7" s="144" t="s">
        <v>57</v>
      </c>
      <c r="X7" s="144"/>
      <c r="Y7" s="144"/>
      <c r="Z7" s="134" t="s">
        <v>58</v>
      </c>
      <c r="AA7" s="134"/>
      <c r="AB7" s="134"/>
      <c r="AC7" s="145" t="s">
        <v>227</v>
      </c>
      <c r="AD7" s="146"/>
      <c r="AE7" s="146"/>
      <c r="AF7" s="146"/>
      <c r="AG7" s="146"/>
      <c r="AH7" s="146"/>
      <c r="AI7" s="146"/>
      <c r="AJ7" s="146"/>
      <c r="AK7" s="146"/>
      <c r="AL7" s="146"/>
      <c r="AM7" s="147"/>
      <c r="AN7" s="36"/>
    </row>
    <row r="8" spans="1:40" ht="17.25" customHeight="1" thickBot="1">
      <c r="A8" s="151" t="s">
        <v>59</v>
      </c>
      <c r="B8" s="152"/>
      <c r="C8" s="152"/>
      <c r="D8" s="152"/>
      <c r="E8" s="152"/>
      <c r="F8" s="152"/>
      <c r="G8" s="152"/>
      <c r="H8" s="152"/>
      <c r="I8" s="152"/>
      <c r="J8" s="153"/>
      <c r="K8" s="154" t="s">
        <v>36</v>
      </c>
      <c r="L8" s="155"/>
      <c r="M8" s="167" t="s">
        <v>37</v>
      </c>
      <c r="N8" s="168"/>
      <c r="O8" s="154" t="s">
        <v>38</v>
      </c>
      <c r="P8" s="155"/>
      <c r="Q8" s="167" t="s">
        <v>39</v>
      </c>
      <c r="R8" s="168"/>
      <c r="S8" s="154" t="s">
        <v>27</v>
      </c>
      <c r="T8" s="155"/>
      <c r="U8" s="154" t="s">
        <v>32</v>
      </c>
      <c r="V8" s="155"/>
      <c r="W8" s="156" t="s">
        <v>40</v>
      </c>
      <c r="X8" s="157"/>
      <c r="Y8" s="158"/>
      <c r="Z8" s="154" t="s">
        <v>96</v>
      </c>
      <c r="AA8" s="159"/>
      <c r="AB8" s="155"/>
      <c r="AC8" s="148"/>
      <c r="AD8" s="149"/>
      <c r="AE8" s="149"/>
      <c r="AF8" s="149"/>
      <c r="AG8" s="149"/>
      <c r="AH8" s="149"/>
      <c r="AI8" s="149"/>
      <c r="AJ8" s="149"/>
      <c r="AK8" s="149"/>
      <c r="AL8" s="149"/>
      <c r="AM8" s="150"/>
      <c r="AN8" s="37"/>
    </row>
    <row r="9" spans="1:40" ht="15" customHeight="1">
      <c r="A9" s="212" t="s">
        <v>72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38"/>
    </row>
    <row r="10" spans="1:40" ht="9.75" customHeight="1">
      <c r="A10" s="212"/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38"/>
    </row>
    <row r="11" spans="1:40" ht="18.75" customHeight="1">
      <c r="A11" s="211" t="s">
        <v>73</v>
      </c>
      <c r="B11" s="211"/>
      <c r="C11" s="211"/>
      <c r="D11" s="211"/>
      <c r="E11" s="211" t="s">
        <v>41</v>
      </c>
      <c r="F11" s="211"/>
      <c r="G11" s="211"/>
      <c r="H11" s="211" t="s">
        <v>95</v>
      </c>
      <c r="I11" s="211"/>
      <c r="J11" s="211"/>
      <c r="K11" s="211" t="s">
        <v>96</v>
      </c>
      <c r="L11" s="211"/>
      <c r="M11" s="211"/>
      <c r="N11" s="211" t="s">
        <v>97</v>
      </c>
      <c r="O11" s="211"/>
      <c r="P11" s="211"/>
      <c r="Q11" s="211" t="s">
        <v>98</v>
      </c>
      <c r="R11" s="211"/>
      <c r="S11" s="211"/>
      <c r="T11" s="39"/>
      <c r="U11" s="211" t="s">
        <v>73</v>
      </c>
      <c r="V11" s="211"/>
      <c r="W11" s="211"/>
      <c r="X11" s="211" t="s">
        <v>41</v>
      </c>
      <c r="Y11" s="211"/>
      <c r="Z11" s="211"/>
      <c r="AA11" s="211" t="s">
        <v>95</v>
      </c>
      <c r="AB11" s="211"/>
      <c r="AC11" s="211"/>
      <c r="AD11" s="211" t="s">
        <v>96</v>
      </c>
      <c r="AE11" s="211"/>
      <c r="AF11" s="211"/>
      <c r="AG11" s="211" t="s">
        <v>97</v>
      </c>
      <c r="AH11" s="211"/>
      <c r="AI11" s="211"/>
      <c r="AJ11" s="211" t="s">
        <v>98</v>
      </c>
      <c r="AK11" s="211"/>
      <c r="AL11" s="211"/>
      <c r="AM11" s="211"/>
    </row>
    <row r="12" spans="1:40" ht="12" customHeight="1">
      <c r="A12" s="213">
        <v>1</v>
      </c>
      <c r="B12" s="213"/>
      <c r="C12" s="213"/>
      <c r="D12" s="213"/>
      <c r="E12" s="213" t="s">
        <v>74</v>
      </c>
      <c r="F12" s="213"/>
      <c r="G12" s="213"/>
      <c r="H12" s="213" t="s">
        <v>74</v>
      </c>
      <c r="I12" s="213"/>
      <c r="J12" s="213"/>
      <c r="K12" s="213" t="s">
        <v>74</v>
      </c>
      <c r="L12" s="213"/>
      <c r="M12" s="213"/>
      <c r="N12" s="213"/>
      <c r="O12" s="213"/>
      <c r="P12" s="213"/>
      <c r="Q12" s="213"/>
      <c r="R12" s="213"/>
      <c r="S12" s="213"/>
      <c r="T12" s="39"/>
      <c r="U12" s="213">
        <v>65</v>
      </c>
      <c r="V12" s="213"/>
      <c r="W12" s="213"/>
      <c r="X12" s="213"/>
      <c r="Y12" s="213"/>
      <c r="Z12" s="213"/>
      <c r="AA12" s="214"/>
      <c r="AB12" s="214"/>
      <c r="AC12" s="214"/>
      <c r="AD12" s="214"/>
      <c r="AE12" s="214"/>
      <c r="AF12" s="214"/>
      <c r="AG12" s="214"/>
      <c r="AH12" s="214"/>
      <c r="AI12" s="214"/>
      <c r="AJ12" s="211"/>
      <c r="AK12" s="211"/>
      <c r="AL12" s="211"/>
      <c r="AM12" s="211"/>
    </row>
    <row r="13" spans="1:40" ht="12" customHeight="1">
      <c r="A13" s="213">
        <v>2</v>
      </c>
      <c r="B13" s="213"/>
      <c r="C13" s="213"/>
      <c r="D13" s="213"/>
      <c r="E13" s="213" t="s">
        <v>74</v>
      </c>
      <c r="F13" s="213"/>
      <c r="G13" s="213"/>
      <c r="H13" s="213" t="s">
        <v>74</v>
      </c>
      <c r="I13" s="213"/>
      <c r="J13" s="213"/>
      <c r="K13" s="213" t="s">
        <v>74</v>
      </c>
      <c r="L13" s="213"/>
      <c r="M13" s="213"/>
      <c r="N13" s="213"/>
      <c r="O13" s="213"/>
      <c r="P13" s="213"/>
      <c r="Q13" s="213"/>
      <c r="R13" s="213"/>
      <c r="S13" s="213"/>
      <c r="T13" s="39"/>
      <c r="U13" s="213">
        <v>66</v>
      </c>
      <c r="V13" s="213"/>
      <c r="W13" s="213"/>
      <c r="X13" s="213"/>
      <c r="Y13" s="213"/>
      <c r="Z13" s="213"/>
      <c r="AA13" s="214"/>
      <c r="AB13" s="214"/>
      <c r="AC13" s="214"/>
      <c r="AD13" s="214"/>
      <c r="AE13" s="214"/>
      <c r="AF13" s="214"/>
      <c r="AG13" s="214"/>
      <c r="AH13" s="214"/>
      <c r="AI13" s="214"/>
      <c r="AJ13" s="211"/>
      <c r="AK13" s="211"/>
      <c r="AL13" s="211"/>
      <c r="AM13" s="211"/>
    </row>
    <row r="14" spans="1:40" ht="12" customHeight="1">
      <c r="A14" s="213">
        <v>3</v>
      </c>
      <c r="B14" s="213"/>
      <c r="C14" s="213"/>
      <c r="D14" s="213"/>
      <c r="E14" s="213" t="s">
        <v>74</v>
      </c>
      <c r="F14" s="213"/>
      <c r="G14" s="213"/>
      <c r="H14" s="213" t="s">
        <v>74</v>
      </c>
      <c r="I14" s="213"/>
      <c r="J14" s="213"/>
      <c r="K14" s="213" t="s">
        <v>74</v>
      </c>
      <c r="L14" s="213"/>
      <c r="M14" s="213"/>
      <c r="N14" s="214"/>
      <c r="O14" s="214"/>
      <c r="P14" s="214"/>
      <c r="Q14" s="214"/>
      <c r="R14" s="214"/>
      <c r="S14" s="214"/>
      <c r="T14" s="39"/>
      <c r="U14" s="213">
        <v>67</v>
      </c>
      <c r="V14" s="213"/>
      <c r="W14" s="213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1"/>
      <c r="AK14" s="211"/>
      <c r="AL14" s="211"/>
      <c r="AM14" s="211"/>
    </row>
    <row r="15" spans="1:40" ht="12" customHeight="1">
      <c r="A15" s="213">
        <v>4</v>
      </c>
      <c r="B15" s="213"/>
      <c r="C15" s="213"/>
      <c r="D15" s="213"/>
      <c r="E15" s="213" t="s">
        <v>74</v>
      </c>
      <c r="F15" s="213"/>
      <c r="G15" s="213"/>
      <c r="H15" s="213" t="s">
        <v>74</v>
      </c>
      <c r="I15" s="213"/>
      <c r="J15" s="213"/>
      <c r="K15" s="213" t="s">
        <v>74</v>
      </c>
      <c r="L15" s="213"/>
      <c r="M15" s="213"/>
      <c r="N15" s="213"/>
      <c r="O15" s="213"/>
      <c r="P15" s="213"/>
      <c r="Q15" s="214"/>
      <c r="R15" s="214"/>
      <c r="S15" s="214"/>
      <c r="T15" s="39"/>
      <c r="U15" s="213">
        <v>68</v>
      </c>
      <c r="V15" s="213"/>
      <c r="W15" s="213"/>
      <c r="X15" s="213"/>
      <c r="Y15" s="213"/>
      <c r="Z15" s="213"/>
      <c r="AA15" s="214"/>
      <c r="AB15" s="214"/>
      <c r="AC15" s="214"/>
      <c r="AD15" s="214"/>
      <c r="AE15" s="214"/>
      <c r="AF15" s="214"/>
      <c r="AG15" s="214"/>
      <c r="AH15" s="214"/>
      <c r="AI15" s="214"/>
      <c r="AJ15" s="211"/>
      <c r="AK15" s="211"/>
      <c r="AL15" s="211"/>
      <c r="AM15" s="211"/>
    </row>
    <row r="16" spans="1:40" ht="12" customHeight="1">
      <c r="A16" s="213">
        <v>5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4"/>
      <c r="R16" s="214"/>
      <c r="S16" s="214"/>
      <c r="T16" s="39"/>
      <c r="U16" s="213">
        <v>69</v>
      </c>
      <c r="V16" s="213"/>
      <c r="W16" s="213"/>
      <c r="X16" s="213"/>
      <c r="Y16" s="213"/>
      <c r="Z16" s="213"/>
      <c r="AA16" s="214"/>
      <c r="AB16" s="214"/>
      <c r="AC16" s="214"/>
      <c r="AD16" s="214"/>
      <c r="AE16" s="214"/>
      <c r="AF16" s="214"/>
      <c r="AG16" s="214"/>
      <c r="AH16" s="214"/>
      <c r="AI16" s="214"/>
      <c r="AJ16" s="211"/>
      <c r="AK16" s="211"/>
      <c r="AL16" s="211"/>
      <c r="AM16" s="211"/>
    </row>
    <row r="17" spans="1:39" ht="12" customHeight="1">
      <c r="A17" s="213">
        <v>6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4"/>
      <c r="R17" s="214"/>
      <c r="S17" s="214"/>
      <c r="T17" s="39"/>
      <c r="U17" s="213">
        <v>70</v>
      </c>
      <c r="V17" s="213"/>
      <c r="W17" s="213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1"/>
      <c r="AK17" s="211"/>
      <c r="AL17" s="211"/>
      <c r="AM17" s="211"/>
    </row>
    <row r="18" spans="1:39" ht="12" customHeight="1">
      <c r="A18" s="213">
        <v>7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4"/>
      <c r="L18" s="214"/>
      <c r="M18" s="214"/>
      <c r="N18" s="213"/>
      <c r="O18" s="213"/>
      <c r="P18" s="213"/>
      <c r="Q18" s="214"/>
      <c r="R18" s="214"/>
      <c r="S18" s="214"/>
      <c r="T18" s="39"/>
      <c r="U18" s="213">
        <v>71</v>
      </c>
      <c r="V18" s="213"/>
      <c r="W18" s="213"/>
      <c r="X18" s="213"/>
      <c r="Y18" s="213"/>
      <c r="Z18" s="213"/>
      <c r="AA18" s="214"/>
      <c r="AB18" s="214"/>
      <c r="AC18" s="214"/>
      <c r="AD18" s="214"/>
      <c r="AE18" s="214"/>
      <c r="AF18" s="214"/>
      <c r="AG18" s="214"/>
      <c r="AH18" s="214"/>
      <c r="AI18" s="214"/>
      <c r="AJ18" s="211"/>
      <c r="AK18" s="211"/>
      <c r="AL18" s="211"/>
      <c r="AM18" s="211"/>
    </row>
    <row r="19" spans="1:39" ht="12" customHeight="1">
      <c r="A19" s="213">
        <v>8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4"/>
      <c r="R19" s="214"/>
      <c r="S19" s="214"/>
      <c r="T19" s="39"/>
      <c r="U19" s="213">
        <v>72</v>
      </c>
      <c r="V19" s="213"/>
      <c r="W19" s="213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1"/>
      <c r="AK19" s="211"/>
      <c r="AL19" s="211"/>
      <c r="AM19" s="211"/>
    </row>
    <row r="20" spans="1:39" ht="12" customHeight="1">
      <c r="A20" s="213">
        <v>9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4"/>
      <c r="L20" s="214"/>
      <c r="M20" s="214"/>
      <c r="N20" s="214"/>
      <c r="O20" s="214"/>
      <c r="P20" s="214"/>
      <c r="Q20" s="214"/>
      <c r="R20" s="214"/>
      <c r="S20" s="214"/>
      <c r="T20" s="39"/>
      <c r="U20" s="213">
        <v>73</v>
      </c>
      <c r="V20" s="213"/>
      <c r="W20" s="213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1"/>
      <c r="AK20" s="211"/>
      <c r="AL20" s="211"/>
      <c r="AM20" s="211"/>
    </row>
    <row r="21" spans="1:39" ht="12" customHeight="1">
      <c r="A21" s="213">
        <v>10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4"/>
      <c r="R21" s="214"/>
      <c r="S21" s="214"/>
      <c r="T21" s="39"/>
      <c r="U21" s="213">
        <v>74</v>
      </c>
      <c r="V21" s="213"/>
      <c r="W21" s="213"/>
      <c r="X21" s="213"/>
      <c r="Y21" s="213"/>
      <c r="Z21" s="213"/>
      <c r="AA21" s="214"/>
      <c r="AB21" s="214"/>
      <c r="AC21" s="214"/>
      <c r="AD21" s="214"/>
      <c r="AE21" s="214"/>
      <c r="AF21" s="214"/>
      <c r="AG21" s="214"/>
      <c r="AH21" s="214"/>
      <c r="AI21" s="214"/>
      <c r="AJ21" s="211"/>
      <c r="AK21" s="211"/>
      <c r="AL21" s="211"/>
      <c r="AM21" s="211"/>
    </row>
    <row r="22" spans="1:39" ht="12" customHeight="1">
      <c r="A22" s="213">
        <v>11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4"/>
      <c r="R22" s="214"/>
      <c r="S22" s="214"/>
      <c r="T22" s="11"/>
      <c r="U22" s="213">
        <v>75</v>
      </c>
      <c r="V22" s="213"/>
      <c r="W22" s="213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1"/>
      <c r="AK22" s="211"/>
      <c r="AL22" s="211"/>
      <c r="AM22" s="211"/>
    </row>
    <row r="23" spans="1:39" ht="12" customHeight="1">
      <c r="A23" s="213">
        <v>12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4"/>
      <c r="L23" s="214"/>
      <c r="M23" s="214"/>
      <c r="N23" s="213"/>
      <c r="O23" s="213"/>
      <c r="P23" s="213"/>
      <c r="Q23" s="214"/>
      <c r="R23" s="214"/>
      <c r="S23" s="214"/>
      <c r="T23" s="11"/>
      <c r="U23" s="213">
        <v>76</v>
      </c>
      <c r="V23" s="213"/>
      <c r="W23" s="213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1"/>
      <c r="AK23" s="211"/>
      <c r="AL23" s="211"/>
      <c r="AM23" s="211"/>
    </row>
    <row r="24" spans="1:39" ht="12" customHeight="1">
      <c r="A24" s="213">
        <v>13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4"/>
      <c r="L24" s="214"/>
      <c r="M24" s="214"/>
      <c r="N24" s="213"/>
      <c r="O24" s="213"/>
      <c r="P24" s="213"/>
      <c r="Q24" s="214"/>
      <c r="R24" s="214"/>
      <c r="S24" s="214"/>
      <c r="T24" s="11"/>
      <c r="U24" s="213">
        <v>77</v>
      </c>
      <c r="V24" s="213"/>
      <c r="W24" s="213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1"/>
      <c r="AK24" s="211"/>
      <c r="AL24" s="211"/>
      <c r="AM24" s="211"/>
    </row>
    <row r="25" spans="1:39" ht="12" customHeight="1">
      <c r="A25" s="213">
        <v>14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4"/>
      <c r="L25" s="214"/>
      <c r="M25" s="214"/>
      <c r="N25" s="214"/>
      <c r="O25" s="214"/>
      <c r="P25" s="214"/>
      <c r="Q25" s="214"/>
      <c r="R25" s="214"/>
      <c r="S25" s="214"/>
      <c r="T25" s="11"/>
      <c r="U25" s="213">
        <v>78</v>
      </c>
      <c r="V25" s="213"/>
      <c r="W25" s="213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1"/>
      <c r="AK25" s="211"/>
      <c r="AL25" s="211"/>
      <c r="AM25" s="211"/>
    </row>
    <row r="26" spans="1:39" ht="12" customHeight="1">
      <c r="A26" s="213">
        <v>15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4"/>
      <c r="R26" s="214"/>
      <c r="S26" s="214"/>
      <c r="T26" s="11"/>
      <c r="U26" s="213">
        <v>79</v>
      </c>
      <c r="V26" s="213"/>
      <c r="W26" s="213"/>
      <c r="X26" s="213"/>
      <c r="Y26" s="213"/>
      <c r="Z26" s="213"/>
      <c r="AA26" s="214"/>
      <c r="AB26" s="214"/>
      <c r="AC26" s="214"/>
      <c r="AD26" s="214"/>
      <c r="AE26" s="214"/>
      <c r="AF26" s="214"/>
      <c r="AG26" s="214"/>
      <c r="AH26" s="214"/>
      <c r="AI26" s="214"/>
      <c r="AJ26" s="211"/>
      <c r="AK26" s="211"/>
      <c r="AL26" s="211"/>
      <c r="AM26" s="211"/>
    </row>
    <row r="27" spans="1:39" ht="12" customHeight="1">
      <c r="A27" s="215">
        <v>16</v>
      </c>
      <c r="B27" s="216"/>
      <c r="C27" s="216"/>
      <c r="D27" s="217"/>
      <c r="E27" s="213"/>
      <c r="F27" s="213"/>
      <c r="G27" s="213"/>
      <c r="H27" s="213"/>
      <c r="I27" s="213"/>
      <c r="J27" s="213"/>
      <c r="K27" s="214"/>
      <c r="L27" s="214"/>
      <c r="M27" s="214"/>
      <c r="N27" s="213"/>
      <c r="O27" s="213"/>
      <c r="P27" s="213"/>
      <c r="Q27" s="214"/>
      <c r="R27" s="214"/>
      <c r="S27" s="214"/>
      <c r="T27" s="11"/>
      <c r="U27" s="213">
        <v>80</v>
      </c>
      <c r="V27" s="213"/>
      <c r="W27" s="213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1"/>
      <c r="AK27" s="211"/>
      <c r="AL27" s="211"/>
      <c r="AM27" s="211"/>
    </row>
    <row r="28" spans="1:39" ht="12" customHeight="1">
      <c r="A28" s="213">
        <v>17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4"/>
      <c r="L28" s="214"/>
      <c r="M28" s="214"/>
      <c r="N28" s="213"/>
      <c r="O28" s="213"/>
      <c r="P28" s="213"/>
      <c r="Q28" s="214"/>
      <c r="R28" s="214"/>
      <c r="S28" s="214"/>
      <c r="T28" s="11"/>
      <c r="U28" s="213">
        <v>81</v>
      </c>
      <c r="V28" s="213"/>
      <c r="W28" s="213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1"/>
      <c r="AK28" s="211"/>
      <c r="AL28" s="211"/>
      <c r="AM28" s="211"/>
    </row>
    <row r="29" spans="1:39" ht="12" customHeight="1">
      <c r="A29" s="213">
        <v>18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4"/>
      <c r="R29" s="214"/>
      <c r="S29" s="214"/>
      <c r="T29" s="11"/>
      <c r="U29" s="213">
        <v>82</v>
      </c>
      <c r="V29" s="213"/>
      <c r="W29" s="213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1"/>
      <c r="AK29" s="211"/>
      <c r="AL29" s="211"/>
      <c r="AM29" s="211"/>
    </row>
    <row r="30" spans="1:39" ht="12" customHeight="1">
      <c r="A30" s="213">
        <v>19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4"/>
      <c r="L30" s="214"/>
      <c r="M30" s="214"/>
      <c r="N30" s="214"/>
      <c r="O30" s="214"/>
      <c r="P30" s="214"/>
      <c r="Q30" s="214"/>
      <c r="R30" s="214"/>
      <c r="S30" s="214"/>
      <c r="T30" s="11"/>
      <c r="U30" s="213">
        <v>83</v>
      </c>
      <c r="V30" s="213"/>
      <c r="W30" s="213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1"/>
      <c r="AK30" s="211"/>
      <c r="AL30" s="211"/>
      <c r="AM30" s="211"/>
    </row>
    <row r="31" spans="1:39" ht="12" customHeight="1">
      <c r="A31" s="213">
        <v>20</v>
      </c>
      <c r="B31" s="213"/>
      <c r="C31" s="213"/>
      <c r="D31" s="213"/>
      <c r="E31" s="214"/>
      <c r="F31" s="214"/>
      <c r="G31" s="214"/>
      <c r="H31" s="214"/>
      <c r="I31" s="214"/>
      <c r="J31" s="214"/>
      <c r="K31" s="214"/>
      <c r="L31" s="214"/>
      <c r="M31" s="214"/>
      <c r="N31" s="213"/>
      <c r="O31" s="213"/>
      <c r="P31" s="213"/>
      <c r="Q31" s="214"/>
      <c r="R31" s="214"/>
      <c r="S31" s="214"/>
      <c r="T31" s="11"/>
      <c r="U31" s="213">
        <v>84</v>
      </c>
      <c r="V31" s="213"/>
      <c r="W31" s="213"/>
      <c r="X31" s="213"/>
      <c r="Y31" s="213"/>
      <c r="Z31" s="213"/>
      <c r="AA31" s="214"/>
      <c r="AB31" s="214"/>
      <c r="AC31" s="214"/>
      <c r="AD31" s="214"/>
      <c r="AE31" s="214"/>
      <c r="AF31" s="214"/>
      <c r="AG31" s="214"/>
      <c r="AH31" s="214"/>
      <c r="AI31" s="214"/>
      <c r="AJ31" s="211"/>
      <c r="AK31" s="211"/>
      <c r="AL31" s="211"/>
      <c r="AM31" s="211"/>
    </row>
    <row r="32" spans="1:39" ht="12" customHeight="1">
      <c r="A32" s="213">
        <v>21</v>
      </c>
      <c r="B32" s="213"/>
      <c r="C32" s="213"/>
      <c r="D32" s="213"/>
      <c r="E32" s="214"/>
      <c r="F32" s="214"/>
      <c r="G32" s="214"/>
      <c r="H32" s="214"/>
      <c r="I32" s="214"/>
      <c r="J32" s="214"/>
      <c r="K32" s="214"/>
      <c r="L32" s="214"/>
      <c r="M32" s="214"/>
      <c r="N32" s="213"/>
      <c r="O32" s="213"/>
      <c r="P32" s="213"/>
      <c r="Q32" s="214"/>
      <c r="R32" s="214"/>
      <c r="S32" s="214"/>
      <c r="T32" s="11"/>
      <c r="U32" s="213">
        <v>85</v>
      </c>
      <c r="V32" s="213"/>
      <c r="W32" s="213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1"/>
      <c r="AK32" s="211"/>
      <c r="AL32" s="211"/>
      <c r="AM32" s="211"/>
    </row>
    <row r="33" spans="1:39" ht="12" customHeight="1">
      <c r="A33" s="213">
        <v>22</v>
      </c>
      <c r="B33" s="213"/>
      <c r="C33" s="213"/>
      <c r="D33" s="213"/>
      <c r="E33" s="214"/>
      <c r="F33" s="214"/>
      <c r="G33" s="214"/>
      <c r="H33" s="214"/>
      <c r="I33" s="214"/>
      <c r="J33" s="214"/>
      <c r="K33" s="214"/>
      <c r="L33" s="214"/>
      <c r="M33" s="214"/>
      <c r="N33" s="213"/>
      <c r="O33" s="213"/>
      <c r="P33" s="213"/>
      <c r="Q33" s="214"/>
      <c r="R33" s="214"/>
      <c r="S33" s="214"/>
      <c r="T33" s="40"/>
      <c r="U33" s="213">
        <v>86</v>
      </c>
      <c r="V33" s="213"/>
      <c r="W33" s="213"/>
      <c r="X33" s="213"/>
      <c r="Y33" s="213"/>
      <c r="Z33" s="213"/>
      <c r="AA33" s="214"/>
      <c r="AB33" s="214"/>
      <c r="AC33" s="214"/>
      <c r="AD33" s="214"/>
      <c r="AE33" s="214"/>
      <c r="AF33" s="214"/>
      <c r="AG33" s="214"/>
      <c r="AH33" s="214"/>
      <c r="AI33" s="214"/>
      <c r="AJ33" s="211"/>
      <c r="AK33" s="211"/>
      <c r="AL33" s="211"/>
      <c r="AM33" s="211"/>
    </row>
    <row r="34" spans="1:39" ht="12" customHeight="1">
      <c r="A34" s="213">
        <v>23</v>
      </c>
      <c r="B34" s="213"/>
      <c r="C34" s="213"/>
      <c r="D34" s="213"/>
      <c r="E34" s="214"/>
      <c r="F34" s="214"/>
      <c r="G34" s="214"/>
      <c r="H34" s="214"/>
      <c r="I34" s="214"/>
      <c r="J34" s="214"/>
      <c r="K34" s="214"/>
      <c r="L34" s="214"/>
      <c r="M34" s="214"/>
      <c r="N34" s="213"/>
      <c r="O34" s="213"/>
      <c r="P34" s="213"/>
      <c r="Q34" s="214"/>
      <c r="R34" s="214"/>
      <c r="S34" s="214"/>
      <c r="T34" s="23"/>
      <c r="U34" s="213">
        <v>87</v>
      </c>
      <c r="V34" s="213"/>
      <c r="W34" s="213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1"/>
      <c r="AK34" s="211"/>
      <c r="AL34" s="211"/>
      <c r="AM34" s="211"/>
    </row>
    <row r="35" spans="1:39" ht="12" customHeight="1">
      <c r="A35" s="213">
        <v>24</v>
      </c>
      <c r="B35" s="213"/>
      <c r="C35" s="213"/>
      <c r="D35" s="213"/>
      <c r="E35" s="214"/>
      <c r="F35" s="214"/>
      <c r="G35" s="214"/>
      <c r="H35" s="214"/>
      <c r="I35" s="214"/>
      <c r="J35" s="214"/>
      <c r="K35" s="214"/>
      <c r="L35" s="214"/>
      <c r="M35" s="214"/>
      <c r="N35" s="213"/>
      <c r="O35" s="213"/>
      <c r="P35" s="213"/>
      <c r="Q35" s="214"/>
      <c r="R35" s="214"/>
      <c r="S35" s="214"/>
      <c r="T35" s="23"/>
      <c r="U35" s="213">
        <v>88</v>
      </c>
      <c r="V35" s="213"/>
      <c r="W35" s="213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1"/>
      <c r="AK35" s="211"/>
      <c r="AL35" s="211"/>
      <c r="AM35" s="211"/>
    </row>
    <row r="36" spans="1:39" ht="12" customHeight="1">
      <c r="A36" s="213">
        <v>25</v>
      </c>
      <c r="B36" s="213"/>
      <c r="C36" s="213"/>
      <c r="D36" s="213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3"/>
      <c r="U36" s="213">
        <v>89</v>
      </c>
      <c r="V36" s="213"/>
      <c r="W36" s="213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1"/>
      <c r="AK36" s="211"/>
      <c r="AL36" s="211"/>
      <c r="AM36" s="211"/>
    </row>
    <row r="37" spans="1:39" ht="12" customHeight="1">
      <c r="A37" s="213">
        <v>26</v>
      </c>
      <c r="B37" s="213"/>
      <c r="C37" s="213"/>
      <c r="D37" s="213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3"/>
      <c r="U37" s="213">
        <v>90</v>
      </c>
      <c r="V37" s="213"/>
      <c r="W37" s="213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1"/>
      <c r="AK37" s="211"/>
      <c r="AL37" s="211"/>
      <c r="AM37" s="211"/>
    </row>
    <row r="38" spans="1:39" ht="12" customHeight="1">
      <c r="A38" s="213">
        <v>27</v>
      </c>
      <c r="B38" s="213"/>
      <c r="C38" s="213"/>
      <c r="D38" s="213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41"/>
      <c r="U38" s="213">
        <v>91</v>
      </c>
      <c r="V38" s="213"/>
      <c r="W38" s="213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1"/>
      <c r="AK38" s="211"/>
      <c r="AL38" s="211"/>
      <c r="AM38" s="211"/>
    </row>
    <row r="39" spans="1:39" ht="12" customHeight="1">
      <c r="A39" s="213">
        <v>28</v>
      </c>
      <c r="B39" s="213"/>
      <c r="C39" s="213"/>
      <c r="D39" s="213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42"/>
      <c r="U39" s="213">
        <v>92</v>
      </c>
      <c r="V39" s="213"/>
      <c r="W39" s="213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1"/>
      <c r="AK39" s="211"/>
      <c r="AL39" s="211"/>
      <c r="AM39" s="211"/>
    </row>
    <row r="40" spans="1:39" ht="12" customHeight="1">
      <c r="A40" s="213">
        <v>29</v>
      </c>
      <c r="B40" s="213"/>
      <c r="C40" s="213"/>
      <c r="D40" s="213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42"/>
      <c r="U40" s="213">
        <v>93</v>
      </c>
      <c r="V40" s="213"/>
      <c r="W40" s="213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1"/>
      <c r="AK40" s="211"/>
      <c r="AL40" s="211"/>
      <c r="AM40" s="211"/>
    </row>
    <row r="41" spans="1:39" ht="12" customHeight="1">
      <c r="A41" s="213">
        <v>30</v>
      </c>
      <c r="B41" s="213"/>
      <c r="C41" s="213"/>
      <c r="D41" s="213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42"/>
      <c r="U41" s="213">
        <v>94</v>
      </c>
      <c r="V41" s="213"/>
      <c r="W41" s="213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1"/>
      <c r="AK41" s="211"/>
      <c r="AL41" s="211"/>
      <c r="AM41" s="211"/>
    </row>
    <row r="42" spans="1:39" ht="12" customHeight="1">
      <c r="A42" s="213">
        <v>31</v>
      </c>
      <c r="B42" s="213"/>
      <c r="C42" s="213"/>
      <c r="D42" s="213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42"/>
      <c r="U42" s="213">
        <v>95</v>
      </c>
      <c r="V42" s="213"/>
      <c r="W42" s="213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1"/>
      <c r="AK42" s="211"/>
      <c r="AL42" s="211"/>
      <c r="AM42" s="211"/>
    </row>
    <row r="43" spans="1:39" ht="12" customHeight="1">
      <c r="A43" s="213">
        <v>32</v>
      </c>
      <c r="B43" s="213"/>
      <c r="C43" s="213"/>
      <c r="D43" s="213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42"/>
      <c r="U43" s="213">
        <v>96</v>
      </c>
      <c r="V43" s="213"/>
      <c r="W43" s="213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1"/>
      <c r="AK43" s="211"/>
      <c r="AL43" s="211"/>
      <c r="AM43" s="211"/>
    </row>
    <row r="44" spans="1:39" ht="12" customHeight="1">
      <c r="A44" s="213">
        <v>33</v>
      </c>
      <c r="B44" s="213"/>
      <c r="C44" s="213"/>
      <c r="D44" s="213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42"/>
      <c r="U44" s="213">
        <v>97</v>
      </c>
      <c r="V44" s="213"/>
      <c r="W44" s="213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1"/>
      <c r="AK44" s="211"/>
      <c r="AL44" s="211"/>
      <c r="AM44" s="211"/>
    </row>
    <row r="45" spans="1:39" ht="12" customHeight="1">
      <c r="A45" s="213">
        <v>34</v>
      </c>
      <c r="B45" s="213"/>
      <c r="C45" s="213"/>
      <c r="D45" s="213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42"/>
      <c r="U45" s="213">
        <v>98</v>
      </c>
      <c r="V45" s="213"/>
      <c r="W45" s="213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1"/>
      <c r="AK45" s="211"/>
      <c r="AL45" s="211"/>
      <c r="AM45" s="211"/>
    </row>
    <row r="46" spans="1:39" ht="12" customHeight="1">
      <c r="A46" s="213">
        <v>35</v>
      </c>
      <c r="B46" s="213"/>
      <c r="C46" s="213"/>
      <c r="D46" s="213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42"/>
      <c r="U46" s="213">
        <v>99</v>
      </c>
      <c r="V46" s="213"/>
      <c r="W46" s="213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1"/>
      <c r="AK46" s="211"/>
      <c r="AL46" s="211"/>
      <c r="AM46" s="211"/>
    </row>
    <row r="47" spans="1:39" ht="12" customHeight="1">
      <c r="A47" s="213">
        <v>36</v>
      </c>
      <c r="B47" s="213"/>
      <c r="C47" s="213"/>
      <c r="D47" s="213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42"/>
      <c r="U47" s="213">
        <v>100</v>
      </c>
      <c r="V47" s="213"/>
      <c r="W47" s="213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1"/>
      <c r="AK47" s="211"/>
      <c r="AL47" s="211"/>
      <c r="AM47" s="211"/>
    </row>
    <row r="48" spans="1:39" ht="12" customHeight="1">
      <c r="A48" s="213">
        <v>37</v>
      </c>
      <c r="B48" s="213"/>
      <c r="C48" s="213"/>
      <c r="D48" s="213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42"/>
      <c r="U48" s="213">
        <v>101</v>
      </c>
      <c r="V48" s="213"/>
      <c r="W48" s="213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1"/>
      <c r="AK48" s="211"/>
      <c r="AL48" s="211"/>
      <c r="AM48" s="211"/>
    </row>
    <row r="49" spans="1:39" ht="12" customHeight="1">
      <c r="A49" s="213">
        <v>38</v>
      </c>
      <c r="B49" s="213"/>
      <c r="C49" s="213"/>
      <c r="D49" s="213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42"/>
      <c r="U49" s="213">
        <v>102</v>
      </c>
      <c r="V49" s="213"/>
      <c r="W49" s="213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1"/>
      <c r="AK49" s="211"/>
      <c r="AL49" s="211"/>
      <c r="AM49" s="211"/>
    </row>
    <row r="50" spans="1:39" ht="12" customHeight="1">
      <c r="A50" s="213">
        <v>39</v>
      </c>
      <c r="B50" s="213"/>
      <c r="C50" s="213"/>
      <c r="D50" s="213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42"/>
      <c r="U50" s="213">
        <v>103</v>
      </c>
      <c r="V50" s="213"/>
      <c r="W50" s="213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1"/>
      <c r="AK50" s="211"/>
      <c r="AL50" s="211"/>
      <c r="AM50" s="211"/>
    </row>
    <row r="51" spans="1:39" ht="12" customHeight="1">
      <c r="A51" s="213">
        <v>40</v>
      </c>
      <c r="B51" s="213"/>
      <c r="C51" s="213"/>
      <c r="D51" s="213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42"/>
      <c r="U51" s="213">
        <v>104</v>
      </c>
      <c r="V51" s="213"/>
      <c r="W51" s="213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1"/>
      <c r="AK51" s="211"/>
      <c r="AL51" s="211"/>
      <c r="AM51" s="211"/>
    </row>
    <row r="52" spans="1:39" ht="12" customHeight="1">
      <c r="A52" s="213">
        <v>41</v>
      </c>
      <c r="B52" s="213"/>
      <c r="C52" s="213"/>
      <c r="D52" s="213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42"/>
      <c r="U52" s="213">
        <v>105</v>
      </c>
      <c r="V52" s="213"/>
      <c r="W52" s="213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1"/>
      <c r="AK52" s="211"/>
      <c r="AL52" s="211"/>
      <c r="AM52" s="211"/>
    </row>
    <row r="53" spans="1:39" ht="12" customHeight="1">
      <c r="A53" s="213">
        <v>42</v>
      </c>
      <c r="B53" s="213"/>
      <c r="C53" s="213"/>
      <c r="D53" s="213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42"/>
      <c r="U53" s="213">
        <v>106</v>
      </c>
      <c r="V53" s="213"/>
      <c r="W53" s="213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1"/>
      <c r="AK53" s="211"/>
      <c r="AL53" s="211"/>
      <c r="AM53" s="211"/>
    </row>
    <row r="54" spans="1:39" ht="12" customHeight="1">
      <c r="A54" s="213">
        <v>43</v>
      </c>
      <c r="B54" s="213"/>
      <c r="C54" s="213"/>
      <c r="D54" s="213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42"/>
      <c r="U54" s="213">
        <v>107</v>
      </c>
      <c r="V54" s="213"/>
      <c r="W54" s="213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1"/>
      <c r="AK54" s="211"/>
      <c r="AL54" s="211"/>
      <c r="AM54" s="211"/>
    </row>
    <row r="55" spans="1:39" ht="12" customHeight="1">
      <c r="A55" s="213">
        <v>44</v>
      </c>
      <c r="B55" s="213"/>
      <c r="C55" s="213"/>
      <c r="D55" s="213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42"/>
      <c r="U55" s="213">
        <v>108</v>
      </c>
      <c r="V55" s="213"/>
      <c r="W55" s="213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1"/>
      <c r="AK55" s="211"/>
      <c r="AL55" s="211"/>
      <c r="AM55" s="211"/>
    </row>
    <row r="56" spans="1:39" ht="12" customHeight="1">
      <c r="A56" s="213">
        <v>45</v>
      </c>
      <c r="B56" s="213"/>
      <c r="C56" s="213"/>
      <c r="D56" s="213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42"/>
      <c r="U56" s="213">
        <v>109</v>
      </c>
      <c r="V56" s="213"/>
      <c r="W56" s="213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4"/>
      <c r="AJ56" s="211"/>
      <c r="AK56" s="211"/>
      <c r="AL56" s="211"/>
      <c r="AM56" s="211"/>
    </row>
    <row r="57" spans="1:39" ht="12" customHeight="1">
      <c r="A57" s="213">
        <v>46</v>
      </c>
      <c r="B57" s="213"/>
      <c r="C57" s="213"/>
      <c r="D57" s="213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42"/>
      <c r="U57" s="213">
        <v>110</v>
      </c>
      <c r="V57" s="213"/>
      <c r="W57" s="213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1"/>
      <c r="AK57" s="211"/>
      <c r="AL57" s="211"/>
      <c r="AM57" s="211"/>
    </row>
    <row r="58" spans="1:39" ht="12" customHeight="1">
      <c r="A58" s="213">
        <v>47</v>
      </c>
      <c r="B58" s="213"/>
      <c r="C58" s="213"/>
      <c r="D58" s="213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42"/>
      <c r="U58" s="213">
        <v>111</v>
      </c>
      <c r="V58" s="213"/>
      <c r="W58" s="213"/>
      <c r="X58" s="214"/>
      <c r="Y58" s="214"/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  <c r="AJ58" s="211"/>
      <c r="AK58" s="211"/>
      <c r="AL58" s="211"/>
      <c r="AM58" s="211"/>
    </row>
    <row r="59" spans="1:39" ht="12" customHeight="1">
      <c r="A59" s="213">
        <v>48</v>
      </c>
      <c r="B59" s="213"/>
      <c r="C59" s="213"/>
      <c r="D59" s="213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42"/>
      <c r="U59" s="213">
        <v>112</v>
      </c>
      <c r="V59" s="213"/>
      <c r="W59" s="213"/>
      <c r="X59" s="214"/>
      <c r="Y59" s="214"/>
      <c r="Z59" s="214"/>
      <c r="AA59" s="214"/>
      <c r="AB59" s="214"/>
      <c r="AC59" s="214"/>
      <c r="AD59" s="214"/>
      <c r="AE59" s="214"/>
      <c r="AF59" s="214"/>
      <c r="AG59" s="214"/>
      <c r="AH59" s="214"/>
      <c r="AI59" s="214"/>
      <c r="AJ59" s="211"/>
      <c r="AK59" s="211"/>
      <c r="AL59" s="211"/>
      <c r="AM59" s="211"/>
    </row>
    <row r="60" spans="1:39" ht="12" customHeight="1">
      <c r="A60" s="213">
        <v>49</v>
      </c>
      <c r="B60" s="213"/>
      <c r="C60" s="213"/>
      <c r="D60" s="213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42"/>
      <c r="U60" s="213">
        <v>113</v>
      </c>
      <c r="V60" s="213"/>
      <c r="W60" s="213"/>
      <c r="X60" s="214"/>
      <c r="Y60" s="214"/>
      <c r="Z60" s="214"/>
      <c r="AA60" s="214"/>
      <c r="AB60" s="214"/>
      <c r="AC60" s="214"/>
      <c r="AD60" s="214"/>
      <c r="AE60" s="214"/>
      <c r="AF60" s="214"/>
      <c r="AG60" s="214"/>
      <c r="AH60" s="214"/>
      <c r="AI60" s="214"/>
      <c r="AJ60" s="211"/>
      <c r="AK60" s="211"/>
      <c r="AL60" s="211"/>
      <c r="AM60" s="211"/>
    </row>
    <row r="61" spans="1:39" ht="12" customHeight="1">
      <c r="A61" s="213">
        <v>50</v>
      </c>
      <c r="B61" s="213"/>
      <c r="C61" s="213"/>
      <c r="D61" s="213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42"/>
      <c r="U61" s="213">
        <v>114</v>
      </c>
      <c r="V61" s="213"/>
      <c r="W61" s="213"/>
      <c r="X61" s="214"/>
      <c r="Y61" s="214"/>
      <c r="Z61" s="214"/>
      <c r="AA61" s="214"/>
      <c r="AB61" s="214"/>
      <c r="AC61" s="214"/>
      <c r="AD61" s="214"/>
      <c r="AE61" s="214"/>
      <c r="AF61" s="214"/>
      <c r="AG61" s="214"/>
      <c r="AH61" s="214"/>
      <c r="AI61" s="214"/>
      <c r="AJ61" s="211"/>
      <c r="AK61" s="211"/>
      <c r="AL61" s="211"/>
      <c r="AM61" s="211"/>
    </row>
    <row r="62" spans="1:39" ht="12" customHeight="1">
      <c r="A62" s="213">
        <v>51</v>
      </c>
      <c r="B62" s="213"/>
      <c r="C62" s="213"/>
      <c r="D62" s="213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42"/>
      <c r="U62" s="213">
        <v>115</v>
      </c>
      <c r="V62" s="213"/>
      <c r="W62" s="213"/>
      <c r="X62" s="214"/>
      <c r="Y62" s="214"/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11"/>
      <c r="AK62" s="211"/>
      <c r="AL62" s="211"/>
      <c r="AM62" s="211"/>
    </row>
    <row r="63" spans="1:39" ht="12" customHeight="1">
      <c r="A63" s="213">
        <v>52</v>
      </c>
      <c r="B63" s="213"/>
      <c r="C63" s="213"/>
      <c r="D63" s="213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42"/>
      <c r="U63" s="213">
        <v>116</v>
      </c>
      <c r="V63" s="213"/>
      <c r="W63" s="213"/>
      <c r="X63" s="214"/>
      <c r="Y63" s="214"/>
      <c r="Z63" s="214"/>
      <c r="AA63" s="214"/>
      <c r="AB63" s="214"/>
      <c r="AC63" s="214"/>
      <c r="AD63" s="214"/>
      <c r="AE63" s="214"/>
      <c r="AF63" s="214"/>
      <c r="AG63" s="214"/>
      <c r="AH63" s="214"/>
      <c r="AI63" s="214"/>
      <c r="AJ63" s="211"/>
      <c r="AK63" s="211"/>
      <c r="AL63" s="211"/>
      <c r="AM63" s="211"/>
    </row>
    <row r="64" spans="1:39" ht="12" customHeight="1">
      <c r="A64" s="213">
        <v>53</v>
      </c>
      <c r="B64" s="213"/>
      <c r="C64" s="213"/>
      <c r="D64" s="213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42"/>
      <c r="U64" s="213">
        <v>117</v>
      </c>
      <c r="V64" s="213"/>
      <c r="W64" s="213"/>
      <c r="X64" s="214"/>
      <c r="Y64" s="214"/>
      <c r="Z64" s="214"/>
      <c r="AA64" s="214"/>
      <c r="AB64" s="214"/>
      <c r="AC64" s="214"/>
      <c r="AD64" s="214"/>
      <c r="AE64" s="214"/>
      <c r="AF64" s="214"/>
      <c r="AG64" s="214"/>
      <c r="AH64" s="214"/>
      <c r="AI64" s="214"/>
      <c r="AJ64" s="211"/>
      <c r="AK64" s="211"/>
      <c r="AL64" s="211"/>
      <c r="AM64" s="211"/>
    </row>
    <row r="65" spans="1:39" ht="12" customHeight="1">
      <c r="A65" s="213">
        <v>54</v>
      </c>
      <c r="B65" s="213"/>
      <c r="C65" s="213"/>
      <c r="D65" s="213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4"/>
      <c r="T65" s="42"/>
      <c r="U65" s="213">
        <v>118</v>
      </c>
      <c r="V65" s="213"/>
      <c r="W65" s="213"/>
      <c r="X65" s="214"/>
      <c r="Y65" s="214"/>
      <c r="Z65" s="214"/>
      <c r="AA65" s="214"/>
      <c r="AB65" s="214"/>
      <c r="AC65" s="214"/>
      <c r="AD65" s="214"/>
      <c r="AE65" s="214"/>
      <c r="AF65" s="214"/>
      <c r="AG65" s="214"/>
      <c r="AH65" s="214"/>
      <c r="AI65" s="214"/>
      <c r="AJ65" s="211"/>
      <c r="AK65" s="211"/>
      <c r="AL65" s="211"/>
      <c r="AM65" s="211"/>
    </row>
    <row r="66" spans="1:39" ht="12" customHeight="1">
      <c r="A66" s="213">
        <v>55</v>
      </c>
      <c r="B66" s="213"/>
      <c r="C66" s="213"/>
      <c r="D66" s="213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42"/>
      <c r="U66" s="213">
        <v>119</v>
      </c>
      <c r="V66" s="213"/>
      <c r="W66" s="213"/>
      <c r="X66" s="214"/>
      <c r="Y66" s="214"/>
      <c r="Z66" s="214"/>
      <c r="AA66" s="214"/>
      <c r="AB66" s="214"/>
      <c r="AC66" s="214"/>
      <c r="AD66" s="214"/>
      <c r="AE66" s="214"/>
      <c r="AF66" s="214"/>
      <c r="AG66" s="214"/>
      <c r="AH66" s="214"/>
      <c r="AI66" s="214"/>
      <c r="AJ66" s="211"/>
      <c r="AK66" s="211"/>
      <c r="AL66" s="211"/>
      <c r="AM66" s="211"/>
    </row>
    <row r="67" spans="1:39" ht="12" customHeight="1">
      <c r="A67" s="213">
        <v>56</v>
      </c>
      <c r="B67" s="213"/>
      <c r="C67" s="213"/>
      <c r="D67" s="213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42"/>
      <c r="U67" s="213">
        <v>120</v>
      </c>
      <c r="V67" s="213"/>
      <c r="W67" s="213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1"/>
      <c r="AK67" s="211"/>
      <c r="AL67" s="211"/>
      <c r="AM67" s="211"/>
    </row>
    <row r="68" spans="1:39" ht="12" customHeight="1">
      <c r="A68" s="213">
        <v>57</v>
      </c>
      <c r="B68" s="213"/>
      <c r="C68" s="213"/>
      <c r="D68" s="213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42"/>
      <c r="U68" s="213">
        <v>121</v>
      </c>
      <c r="V68" s="213"/>
      <c r="W68" s="213"/>
      <c r="X68" s="214"/>
      <c r="Y68" s="214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1"/>
      <c r="AK68" s="211"/>
      <c r="AL68" s="211"/>
      <c r="AM68" s="211"/>
    </row>
    <row r="69" spans="1:39" ht="12" customHeight="1">
      <c r="A69" s="213">
        <v>58</v>
      </c>
      <c r="B69" s="213"/>
      <c r="C69" s="213"/>
      <c r="D69" s="213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42"/>
      <c r="U69" s="213">
        <v>122</v>
      </c>
      <c r="V69" s="213"/>
      <c r="W69" s="213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1"/>
      <c r="AK69" s="211"/>
      <c r="AL69" s="211"/>
      <c r="AM69" s="211"/>
    </row>
    <row r="70" spans="1:39" ht="12" customHeight="1">
      <c r="A70" s="213">
        <v>59</v>
      </c>
      <c r="B70" s="213"/>
      <c r="C70" s="213"/>
      <c r="D70" s="213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42"/>
      <c r="U70" s="213">
        <v>123</v>
      </c>
      <c r="V70" s="213"/>
      <c r="W70" s="213"/>
      <c r="X70" s="214"/>
      <c r="Y70" s="214"/>
      <c r="Z70" s="214"/>
      <c r="AA70" s="214"/>
      <c r="AB70" s="214"/>
      <c r="AC70" s="214"/>
      <c r="AD70" s="214"/>
      <c r="AE70" s="214"/>
      <c r="AF70" s="214"/>
      <c r="AG70" s="214"/>
      <c r="AH70" s="214"/>
      <c r="AI70" s="214"/>
      <c r="AJ70" s="211"/>
      <c r="AK70" s="211"/>
      <c r="AL70" s="211"/>
      <c r="AM70" s="211"/>
    </row>
    <row r="71" spans="1:39" ht="12" customHeight="1">
      <c r="A71" s="213">
        <v>60</v>
      </c>
      <c r="B71" s="213"/>
      <c r="C71" s="213"/>
      <c r="D71" s="213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42"/>
      <c r="U71" s="213">
        <v>124</v>
      </c>
      <c r="V71" s="213"/>
      <c r="W71" s="213"/>
      <c r="X71" s="214"/>
      <c r="Y71" s="214"/>
      <c r="Z71" s="214"/>
      <c r="AA71" s="214"/>
      <c r="AB71" s="214"/>
      <c r="AC71" s="214"/>
      <c r="AD71" s="214"/>
      <c r="AE71" s="214"/>
      <c r="AF71" s="214"/>
      <c r="AG71" s="214"/>
      <c r="AH71" s="214"/>
      <c r="AI71" s="214"/>
      <c r="AJ71" s="211"/>
      <c r="AK71" s="211"/>
      <c r="AL71" s="211"/>
      <c r="AM71" s="211"/>
    </row>
    <row r="72" spans="1:39" ht="12" customHeight="1">
      <c r="A72" s="213">
        <v>61</v>
      </c>
      <c r="B72" s="213"/>
      <c r="C72" s="213"/>
      <c r="D72" s="213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42"/>
      <c r="U72" s="213">
        <v>125</v>
      </c>
      <c r="V72" s="213"/>
      <c r="W72" s="213"/>
      <c r="X72" s="214"/>
      <c r="Y72" s="214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211"/>
      <c r="AK72" s="211"/>
      <c r="AL72" s="211"/>
      <c r="AM72" s="211"/>
    </row>
    <row r="73" spans="1:39" ht="12" customHeight="1">
      <c r="A73" s="213">
        <v>62</v>
      </c>
      <c r="B73" s="213"/>
      <c r="C73" s="213"/>
      <c r="D73" s="213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42"/>
      <c r="U73" s="213">
        <v>126</v>
      </c>
      <c r="V73" s="213"/>
      <c r="W73" s="213"/>
      <c r="X73" s="214"/>
      <c r="Y73" s="214"/>
      <c r="Z73" s="214"/>
      <c r="AA73" s="214"/>
      <c r="AB73" s="214"/>
      <c r="AC73" s="214"/>
      <c r="AD73" s="214"/>
      <c r="AE73" s="214"/>
      <c r="AF73" s="214"/>
      <c r="AG73" s="214"/>
      <c r="AH73" s="214"/>
      <c r="AI73" s="214"/>
      <c r="AJ73" s="211"/>
      <c r="AK73" s="211"/>
      <c r="AL73" s="211"/>
      <c r="AM73" s="211"/>
    </row>
    <row r="74" spans="1:39" ht="12" customHeight="1">
      <c r="A74" s="213">
        <v>63</v>
      </c>
      <c r="B74" s="213"/>
      <c r="C74" s="213"/>
      <c r="D74" s="213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42"/>
      <c r="U74" s="213">
        <v>127</v>
      </c>
      <c r="V74" s="213"/>
      <c r="W74" s="213"/>
      <c r="X74" s="214"/>
      <c r="Y74" s="214"/>
      <c r="Z74" s="214"/>
      <c r="AA74" s="214"/>
      <c r="AB74" s="214"/>
      <c r="AC74" s="214"/>
      <c r="AD74" s="214"/>
      <c r="AE74" s="214"/>
      <c r="AF74" s="214"/>
      <c r="AG74" s="214"/>
      <c r="AH74" s="214"/>
      <c r="AI74" s="214"/>
      <c r="AJ74" s="211"/>
      <c r="AK74" s="211"/>
      <c r="AL74" s="211"/>
      <c r="AM74" s="211"/>
    </row>
    <row r="75" spans="1:39" ht="12" customHeight="1">
      <c r="A75" s="213">
        <v>64</v>
      </c>
      <c r="B75" s="213"/>
      <c r="C75" s="213"/>
      <c r="D75" s="213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42"/>
      <c r="U75" s="213">
        <v>128</v>
      </c>
      <c r="V75" s="213"/>
      <c r="W75" s="213"/>
      <c r="X75" s="214"/>
      <c r="Y75" s="214"/>
      <c r="Z75" s="214"/>
      <c r="AA75" s="214"/>
      <c r="AB75" s="214"/>
      <c r="AC75" s="214"/>
      <c r="AD75" s="214"/>
      <c r="AE75" s="214"/>
      <c r="AF75" s="214"/>
      <c r="AG75" s="214"/>
      <c r="AH75" s="214"/>
      <c r="AI75" s="214"/>
      <c r="AJ75" s="211"/>
      <c r="AK75" s="211"/>
      <c r="AL75" s="211"/>
      <c r="AM75" s="211"/>
    </row>
  </sheetData>
  <mergeCells count="805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K1:AB3"/>
    <mergeCell ref="K4:AB4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95"/>
  <sheetViews>
    <sheetView view="pageBreakPreview" zoomScale="40" zoomScaleNormal="40" zoomScaleSheetLayoutView="40" workbookViewId="0">
      <pane xSplit="11" ySplit="11" topLeftCell="L66" activePane="bottomRight" state="frozen"/>
      <selection activeCell="AC7" sqref="AC7:AL8"/>
      <selection pane="topRight" activeCell="AC7" sqref="AC7:AL8"/>
      <selection pane="bottomLeft" activeCell="AC7" sqref="AC7:AL8"/>
      <selection pane="bottomRight" activeCell="AC7" sqref="AC7:AL8"/>
    </sheetView>
  </sheetViews>
  <sheetFormatPr defaultColWidth="9" defaultRowHeight="17.25" customHeight="1" outlineLevelRow="2" outlineLevelCol="1"/>
  <cols>
    <col min="1" max="1" width="15.1640625" style="1" customWidth="1"/>
    <col min="2" max="2" width="28.83203125" style="2" customWidth="1" collapsed="1"/>
    <col min="3" max="3" width="28.83203125" style="2" customWidth="1"/>
    <col min="4" max="4" width="28.83203125" style="2" customWidth="1" collapsed="1"/>
    <col min="5" max="11" width="17.5" style="2" hidden="1" customWidth="1" outlineLevel="1"/>
    <col min="12" max="14" width="15.83203125" style="2" customWidth="1"/>
    <col min="15" max="15" width="15.83203125" style="78" customWidth="1"/>
    <col min="16" max="18" width="15.83203125" style="1" customWidth="1"/>
    <col min="19" max="19" width="54.6640625" style="1" customWidth="1"/>
    <col min="20" max="20" width="23.33203125" style="2" customWidth="1"/>
    <col min="21" max="22" width="15.33203125" style="1" customWidth="1"/>
    <col min="23" max="23" width="22.33203125" style="1" customWidth="1"/>
    <col min="24" max="24" width="56.6640625" style="1" customWidth="1"/>
    <col min="25" max="16384" width="9" style="1"/>
  </cols>
  <sheetData>
    <row r="1" spans="1:24" ht="29.25" customHeight="1">
      <c r="A1" s="265"/>
      <c r="B1" s="241"/>
      <c r="C1" s="241"/>
      <c r="D1" s="241"/>
      <c r="E1" s="241"/>
      <c r="F1" s="241"/>
      <c r="G1" s="241"/>
      <c r="H1" s="241"/>
      <c r="I1" s="241"/>
      <c r="J1" s="241"/>
      <c r="K1" s="266"/>
      <c r="L1" s="249" t="s">
        <v>99</v>
      </c>
      <c r="M1" s="250"/>
      <c r="N1" s="250"/>
      <c r="O1" s="250"/>
      <c r="P1" s="250"/>
      <c r="Q1" s="250"/>
      <c r="R1" s="250"/>
      <c r="S1" s="250"/>
      <c r="T1" s="240"/>
      <c r="U1" s="241"/>
      <c r="V1" s="241"/>
      <c r="W1" s="241"/>
      <c r="X1" s="242"/>
    </row>
    <row r="2" spans="1:24" ht="29.25" customHeight="1">
      <c r="A2" s="267"/>
      <c r="B2" s="268"/>
      <c r="C2" s="268"/>
      <c r="D2" s="268"/>
      <c r="E2" s="268"/>
      <c r="F2" s="268"/>
      <c r="G2" s="268"/>
      <c r="H2" s="268"/>
      <c r="I2" s="268"/>
      <c r="J2" s="268"/>
      <c r="K2" s="269"/>
      <c r="L2" s="251"/>
      <c r="M2" s="252"/>
      <c r="N2" s="252"/>
      <c r="O2" s="252"/>
      <c r="P2" s="252"/>
      <c r="Q2" s="252"/>
      <c r="R2" s="252"/>
      <c r="S2" s="252"/>
      <c r="T2" s="243"/>
      <c r="U2" s="244"/>
      <c r="V2" s="244"/>
      <c r="W2" s="244"/>
      <c r="X2" s="245"/>
    </row>
    <row r="3" spans="1:24" ht="29.25" customHeight="1">
      <c r="A3" s="267"/>
      <c r="B3" s="268"/>
      <c r="C3" s="268"/>
      <c r="D3" s="268"/>
      <c r="E3" s="268"/>
      <c r="F3" s="268"/>
      <c r="G3" s="268"/>
      <c r="H3" s="268"/>
      <c r="I3" s="268"/>
      <c r="J3" s="268"/>
      <c r="K3" s="269"/>
      <c r="L3" s="251"/>
      <c r="M3" s="252"/>
      <c r="N3" s="252"/>
      <c r="O3" s="252"/>
      <c r="P3" s="252"/>
      <c r="Q3" s="252"/>
      <c r="R3" s="252"/>
      <c r="S3" s="252"/>
      <c r="T3" s="243"/>
      <c r="U3" s="244"/>
      <c r="V3" s="244"/>
      <c r="W3" s="244"/>
      <c r="X3" s="245"/>
    </row>
    <row r="4" spans="1:24" ht="21.95" customHeight="1">
      <c r="A4" s="267"/>
      <c r="B4" s="268"/>
      <c r="C4" s="268"/>
      <c r="D4" s="268"/>
      <c r="E4" s="268"/>
      <c r="F4" s="268"/>
      <c r="G4" s="268"/>
      <c r="H4" s="268"/>
      <c r="I4" s="268"/>
      <c r="J4" s="268"/>
      <c r="K4" s="269"/>
      <c r="L4" s="253" t="s">
        <v>101</v>
      </c>
      <c r="M4" s="254"/>
      <c r="N4" s="254"/>
      <c r="O4" s="254"/>
      <c r="P4" s="254"/>
      <c r="Q4" s="254"/>
      <c r="R4" s="254"/>
      <c r="S4" s="254"/>
      <c r="T4" s="243"/>
      <c r="U4" s="244"/>
      <c r="V4" s="244"/>
      <c r="W4" s="244"/>
      <c r="X4" s="245"/>
    </row>
    <row r="5" spans="1:24" ht="21.95" customHeight="1">
      <c r="A5" s="267"/>
      <c r="B5" s="268"/>
      <c r="C5" s="268"/>
      <c r="D5" s="268"/>
      <c r="E5" s="268"/>
      <c r="F5" s="268"/>
      <c r="G5" s="268"/>
      <c r="H5" s="268"/>
      <c r="I5" s="268"/>
      <c r="J5" s="268"/>
      <c r="K5" s="269"/>
      <c r="L5" s="253"/>
      <c r="M5" s="254"/>
      <c r="N5" s="254"/>
      <c r="O5" s="254"/>
      <c r="P5" s="254"/>
      <c r="Q5" s="254"/>
      <c r="R5" s="254"/>
      <c r="S5" s="254"/>
      <c r="T5" s="243"/>
      <c r="U5" s="244"/>
      <c r="V5" s="244"/>
      <c r="W5" s="244"/>
      <c r="X5" s="245"/>
    </row>
    <row r="6" spans="1:24" ht="30" customHeight="1">
      <c r="A6" s="267"/>
      <c r="B6" s="268"/>
      <c r="C6" s="268"/>
      <c r="D6" s="268"/>
      <c r="E6" s="268"/>
      <c r="F6" s="268"/>
      <c r="G6" s="268"/>
      <c r="H6" s="268"/>
      <c r="I6" s="268"/>
      <c r="J6" s="268"/>
      <c r="K6" s="269"/>
      <c r="L6" s="255"/>
      <c r="M6" s="256"/>
      <c r="N6" s="256"/>
      <c r="O6" s="256"/>
      <c r="P6" s="256"/>
      <c r="Q6" s="256"/>
      <c r="R6" s="256"/>
      <c r="S6" s="256"/>
      <c r="T6" s="243"/>
      <c r="U6" s="244"/>
      <c r="V6" s="244"/>
      <c r="W6" s="244"/>
      <c r="X6" s="245"/>
    </row>
    <row r="7" spans="1:24" ht="58.5" customHeight="1">
      <c r="A7" s="270"/>
      <c r="B7" s="247"/>
      <c r="C7" s="247"/>
      <c r="D7" s="247"/>
      <c r="E7" s="247"/>
      <c r="F7" s="247"/>
      <c r="G7" s="247"/>
      <c r="H7" s="247"/>
      <c r="I7" s="247"/>
      <c r="J7" s="247"/>
      <c r="K7" s="271"/>
      <c r="L7" s="262" t="s">
        <v>10</v>
      </c>
      <c r="M7" s="263"/>
      <c r="N7" s="263"/>
      <c r="O7" s="263"/>
      <c r="P7" s="263"/>
      <c r="Q7" s="263"/>
      <c r="R7" s="263"/>
      <c r="S7" s="263"/>
      <c r="T7" s="246"/>
      <c r="U7" s="247"/>
      <c r="V7" s="247"/>
      <c r="W7" s="247"/>
      <c r="X7" s="248"/>
    </row>
    <row r="8" spans="1:24" ht="38.25" customHeight="1">
      <c r="A8" s="257" t="s">
        <v>50</v>
      </c>
      <c r="B8" s="258"/>
      <c r="C8" s="258"/>
      <c r="D8" s="259"/>
      <c r="E8" s="58"/>
      <c r="F8" s="58"/>
      <c r="G8" s="58"/>
      <c r="H8" s="58"/>
      <c r="I8" s="58"/>
      <c r="J8" s="58"/>
      <c r="K8" s="58"/>
      <c r="L8" s="87" t="s">
        <v>51</v>
      </c>
      <c r="M8" s="87" t="s">
        <v>52</v>
      </c>
      <c r="N8" s="87" t="s">
        <v>53</v>
      </c>
      <c r="O8" s="87" t="s">
        <v>54</v>
      </c>
      <c r="P8" s="87" t="s">
        <v>55</v>
      </c>
      <c r="Q8" s="87" t="s">
        <v>56</v>
      </c>
      <c r="R8" s="87" t="s">
        <v>57</v>
      </c>
      <c r="S8" s="87" t="s">
        <v>58</v>
      </c>
      <c r="T8" s="260" t="s">
        <v>107</v>
      </c>
      <c r="U8" s="260"/>
      <c r="V8" s="260"/>
      <c r="W8" s="260"/>
      <c r="X8" s="261"/>
    </row>
    <row r="9" spans="1:24" ht="38.25" customHeight="1">
      <c r="A9" s="233" t="s">
        <v>59</v>
      </c>
      <c r="B9" s="234"/>
      <c r="C9" s="234"/>
      <c r="D9" s="235"/>
      <c r="E9" s="56"/>
      <c r="F9" s="56"/>
      <c r="G9" s="56"/>
      <c r="H9" s="56"/>
      <c r="I9" s="56"/>
      <c r="J9" s="56"/>
      <c r="K9" s="56"/>
      <c r="L9" s="66" t="s">
        <v>36</v>
      </c>
      <c r="M9" s="88" t="s">
        <v>37</v>
      </c>
      <c r="N9" s="66" t="s">
        <v>38</v>
      </c>
      <c r="O9" s="66" t="s">
        <v>39</v>
      </c>
      <c r="P9" s="66" t="s">
        <v>27</v>
      </c>
      <c r="Q9" s="66" t="s">
        <v>32</v>
      </c>
      <c r="R9" s="66" t="s">
        <v>40</v>
      </c>
      <c r="S9" s="66" t="s">
        <v>96</v>
      </c>
      <c r="T9" s="260"/>
      <c r="U9" s="260"/>
      <c r="V9" s="260"/>
      <c r="W9" s="260"/>
      <c r="X9" s="261"/>
    </row>
    <row r="10" spans="1:24" s="43" customFormat="1" ht="33" customHeight="1">
      <c r="A10" s="264" t="s">
        <v>2</v>
      </c>
      <c r="B10" s="236" t="s">
        <v>3</v>
      </c>
      <c r="C10" s="236"/>
      <c r="D10" s="236"/>
      <c r="E10" s="65"/>
      <c r="F10" s="65"/>
      <c r="G10" s="65"/>
      <c r="H10" s="65"/>
      <c r="I10" s="65"/>
      <c r="J10" s="65"/>
      <c r="K10" s="65"/>
      <c r="L10" s="236" t="s">
        <v>4</v>
      </c>
      <c r="M10" s="236"/>
      <c r="N10" s="236"/>
      <c r="O10" s="236"/>
      <c r="P10" s="236"/>
      <c r="Q10" s="236"/>
      <c r="R10" s="236"/>
      <c r="S10" s="236"/>
      <c r="T10" s="236" t="s">
        <v>149</v>
      </c>
      <c r="U10" s="236" t="s">
        <v>109</v>
      </c>
      <c r="V10" s="236" t="s">
        <v>108</v>
      </c>
      <c r="W10" s="236" t="s">
        <v>152</v>
      </c>
      <c r="X10" s="236"/>
    </row>
    <row r="11" spans="1:24" s="43" customFormat="1" ht="42.75" customHeight="1">
      <c r="A11" s="264"/>
      <c r="B11" s="236"/>
      <c r="C11" s="236"/>
      <c r="D11" s="236"/>
      <c r="E11" s="57" t="s">
        <v>141</v>
      </c>
      <c r="F11" s="57" t="s">
        <v>142</v>
      </c>
      <c r="G11" s="57" t="s">
        <v>145</v>
      </c>
      <c r="H11" s="57" t="s">
        <v>146</v>
      </c>
      <c r="I11" s="57" t="s">
        <v>143</v>
      </c>
      <c r="J11" s="57" t="s">
        <v>144</v>
      </c>
      <c r="K11" s="89" t="s">
        <v>147</v>
      </c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</row>
    <row r="12" spans="1:24" s="43" customFormat="1" ht="39" customHeight="1">
      <c r="A12" s="104">
        <v>1</v>
      </c>
      <c r="B12" s="51" t="s">
        <v>47</v>
      </c>
      <c r="C12" s="51"/>
      <c r="D12" s="51"/>
      <c r="E12" s="67"/>
      <c r="F12" s="67"/>
      <c r="G12" s="67"/>
      <c r="H12" s="67"/>
      <c r="I12" s="67"/>
      <c r="J12" s="67"/>
      <c r="K12" s="72"/>
      <c r="L12" s="97"/>
      <c r="M12" s="97"/>
      <c r="N12" s="97"/>
      <c r="O12" s="98"/>
      <c r="P12" s="98"/>
      <c r="Q12" s="97"/>
      <c r="R12" s="97"/>
      <c r="S12" s="97"/>
      <c r="T12" s="80"/>
      <c r="U12" s="51"/>
      <c r="V12" s="51"/>
      <c r="W12" s="51"/>
      <c r="X12" s="52"/>
    </row>
    <row r="13" spans="1:24" s="43" customFormat="1" ht="39" customHeight="1" outlineLevel="1">
      <c r="A13" s="106">
        <v>1.1000000000000001</v>
      </c>
      <c r="B13" s="46" t="s">
        <v>31</v>
      </c>
      <c r="C13" s="46"/>
      <c r="D13" s="46"/>
      <c r="E13" s="68"/>
      <c r="F13" s="68"/>
      <c r="G13" s="68"/>
      <c r="H13" s="68"/>
      <c r="I13" s="68"/>
      <c r="J13" s="68"/>
      <c r="K13" s="73"/>
      <c r="L13" s="46"/>
      <c r="M13" s="46"/>
      <c r="N13" s="46"/>
      <c r="O13" s="99"/>
      <c r="P13" s="99"/>
      <c r="Q13" s="46"/>
      <c r="R13" s="46"/>
      <c r="S13" s="46"/>
      <c r="T13" s="81"/>
      <c r="U13" s="46"/>
      <c r="V13" s="46"/>
      <c r="W13" s="46"/>
      <c r="X13" s="48"/>
    </row>
    <row r="14" spans="1:24" s="43" customFormat="1" ht="39" customHeight="1" outlineLevel="2">
      <c r="A14" s="82" t="s">
        <v>165</v>
      </c>
      <c r="B14" s="220" t="str">
        <f>E14&amp;"-"&amp;F14&amp;"-"&amp;G14&amp;"-"&amp;H14&amp;"-"&amp;I14&amp;"-"&amp;J14&amp;"-"&amp;K14</f>
        <v>BK-GCS-HY-120-GE-LI-0001</v>
      </c>
      <c r="C14" s="220"/>
      <c r="D14" s="220"/>
      <c r="E14" s="82" t="s">
        <v>36</v>
      </c>
      <c r="F14" s="82" t="s">
        <v>37</v>
      </c>
      <c r="G14" s="82" t="s">
        <v>38</v>
      </c>
      <c r="H14" s="82">
        <v>120</v>
      </c>
      <c r="I14" s="82" t="s">
        <v>21</v>
      </c>
      <c r="J14" s="45" t="s">
        <v>32</v>
      </c>
      <c r="K14" s="86" t="s">
        <v>40</v>
      </c>
      <c r="L14" s="221" t="s">
        <v>10</v>
      </c>
      <c r="M14" s="222"/>
      <c r="N14" s="222"/>
      <c r="O14" s="222"/>
      <c r="P14" s="222"/>
      <c r="Q14" s="222"/>
      <c r="R14" s="222"/>
      <c r="S14" s="223"/>
      <c r="T14" s="82" t="s">
        <v>151</v>
      </c>
      <c r="U14" s="44">
        <v>2</v>
      </c>
      <c r="V14" s="45" t="s">
        <v>88</v>
      </c>
      <c r="W14" s="224"/>
      <c r="X14" s="224"/>
    </row>
    <row r="15" spans="1:24" s="43" customFormat="1" ht="39" customHeight="1" outlineLevel="2">
      <c r="A15" s="82" t="s">
        <v>166</v>
      </c>
      <c r="B15" s="230" t="str">
        <f t="shared" ref="B15:B18" si="0">E15&amp;"-"&amp;F15&amp;"-"&amp;G15&amp;"-"&amp;H15&amp;"-"&amp;I15&amp;"-"&amp;J15&amp;"-"&amp;K15</f>
        <v>BK-GCS-HY-120-GE-WB-0001</v>
      </c>
      <c r="C15" s="231"/>
      <c r="D15" s="232"/>
      <c r="E15" s="82" t="str">
        <f>E14</f>
        <v>BK</v>
      </c>
      <c r="F15" s="82" t="str">
        <f t="shared" ref="F15:F23" si="1">F14</f>
        <v>GCS</v>
      </c>
      <c r="G15" s="82" t="str">
        <f t="shared" ref="G15:G23" si="2">G14</f>
        <v>HY</v>
      </c>
      <c r="H15" s="82">
        <f t="shared" ref="H15:H23" si="3">H14</f>
        <v>120</v>
      </c>
      <c r="I15" s="82" t="str">
        <f t="shared" ref="I15:I23" si="4">I14</f>
        <v>GE</v>
      </c>
      <c r="J15" s="82" t="s">
        <v>153</v>
      </c>
      <c r="K15" s="86" t="s">
        <v>40</v>
      </c>
      <c r="L15" s="221" t="s">
        <v>87</v>
      </c>
      <c r="M15" s="222"/>
      <c r="N15" s="222"/>
      <c r="O15" s="222"/>
      <c r="P15" s="222"/>
      <c r="Q15" s="222"/>
      <c r="R15" s="222"/>
      <c r="S15" s="223"/>
      <c r="T15" s="82" t="s">
        <v>151</v>
      </c>
      <c r="U15" s="44">
        <v>2</v>
      </c>
      <c r="V15" s="45" t="s">
        <v>88</v>
      </c>
      <c r="W15" s="218"/>
      <c r="X15" s="219"/>
    </row>
    <row r="16" spans="1:24" s="43" customFormat="1" ht="39" customHeight="1" outlineLevel="2">
      <c r="A16" s="82" t="s">
        <v>167</v>
      </c>
      <c r="B16" s="230" t="str">
        <f t="shared" si="0"/>
        <v>BK-GCS-HY-120-GE-VL-0001</v>
      </c>
      <c r="C16" s="231"/>
      <c r="D16" s="232"/>
      <c r="E16" s="82" t="str">
        <f t="shared" ref="E16:E23" si="5">E15</f>
        <v>BK</v>
      </c>
      <c r="F16" s="82" t="str">
        <f t="shared" si="1"/>
        <v>GCS</v>
      </c>
      <c r="G16" s="82" t="str">
        <f t="shared" si="2"/>
        <v>HY</v>
      </c>
      <c r="H16" s="82">
        <f t="shared" si="3"/>
        <v>120</v>
      </c>
      <c r="I16" s="82" t="str">
        <f t="shared" si="4"/>
        <v>GE</v>
      </c>
      <c r="J16" s="82" t="s">
        <v>154</v>
      </c>
      <c r="K16" s="86" t="s">
        <v>40</v>
      </c>
      <c r="L16" s="221" t="s">
        <v>11</v>
      </c>
      <c r="M16" s="222"/>
      <c r="N16" s="222"/>
      <c r="O16" s="222"/>
      <c r="P16" s="222"/>
      <c r="Q16" s="222"/>
      <c r="R16" s="222"/>
      <c r="S16" s="223"/>
      <c r="T16" s="82" t="s">
        <v>151</v>
      </c>
      <c r="U16" s="44">
        <v>2</v>
      </c>
      <c r="V16" s="45" t="s">
        <v>88</v>
      </c>
      <c r="W16" s="218"/>
      <c r="X16" s="219"/>
    </row>
    <row r="17" spans="1:24" s="43" customFormat="1" ht="39" customHeight="1" outlineLevel="2">
      <c r="A17" s="82" t="s">
        <v>168</v>
      </c>
      <c r="B17" s="230" t="str">
        <f t="shared" si="0"/>
        <v>BK-GCS-HY-120-GE-SH-0001</v>
      </c>
      <c r="C17" s="231"/>
      <c r="D17" s="232"/>
      <c r="E17" s="82" t="str">
        <f t="shared" si="5"/>
        <v>BK</v>
      </c>
      <c r="F17" s="82" t="str">
        <f t="shared" si="1"/>
        <v>GCS</v>
      </c>
      <c r="G17" s="82" t="str">
        <f t="shared" si="2"/>
        <v>HY</v>
      </c>
      <c r="H17" s="82">
        <f t="shared" si="3"/>
        <v>120</v>
      </c>
      <c r="I17" s="82" t="str">
        <f t="shared" si="4"/>
        <v>GE</v>
      </c>
      <c r="J17" s="82" t="s">
        <v>34</v>
      </c>
      <c r="K17" s="86" t="s">
        <v>40</v>
      </c>
      <c r="L17" s="221" t="s">
        <v>7</v>
      </c>
      <c r="M17" s="222"/>
      <c r="N17" s="222"/>
      <c r="O17" s="222"/>
      <c r="P17" s="222"/>
      <c r="Q17" s="222"/>
      <c r="R17" s="222"/>
      <c r="S17" s="223"/>
      <c r="T17" s="82" t="s">
        <v>151</v>
      </c>
      <c r="U17" s="44">
        <v>2</v>
      </c>
      <c r="V17" s="45" t="s">
        <v>88</v>
      </c>
      <c r="W17" s="218"/>
      <c r="X17" s="219"/>
    </row>
    <row r="18" spans="1:24" s="43" customFormat="1" ht="39" customHeight="1" outlineLevel="2">
      <c r="A18" s="82" t="s">
        <v>169</v>
      </c>
      <c r="B18" s="220" t="str">
        <f t="shared" si="0"/>
        <v>BK-GCS-HY-120-GE-LI-0002</v>
      </c>
      <c r="C18" s="220"/>
      <c r="D18" s="220"/>
      <c r="E18" s="82" t="str">
        <f>E17</f>
        <v>BK</v>
      </c>
      <c r="F18" s="82" t="str">
        <f>F17</f>
        <v>GCS</v>
      </c>
      <c r="G18" s="82" t="str">
        <f>G17</f>
        <v>HY</v>
      </c>
      <c r="H18" s="82">
        <f>H17</f>
        <v>120</v>
      </c>
      <c r="I18" s="82" t="str">
        <f>I17</f>
        <v>GE</v>
      </c>
      <c r="J18" s="82" t="s">
        <v>32</v>
      </c>
      <c r="K18" s="86" t="s">
        <v>78</v>
      </c>
      <c r="L18" s="221" t="s">
        <v>15</v>
      </c>
      <c r="M18" s="222"/>
      <c r="N18" s="222"/>
      <c r="O18" s="222"/>
      <c r="P18" s="222"/>
      <c r="Q18" s="222"/>
      <c r="R18" s="222"/>
      <c r="S18" s="223"/>
      <c r="T18" s="82" t="s">
        <v>151</v>
      </c>
      <c r="U18" s="44">
        <v>2</v>
      </c>
      <c r="V18" s="45" t="s">
        <v>88</v>
      </c>
      <c r="W18" s="224"/>
      <c r="X18" s="224"/>
    </row>
    <row r="19" spans="1:24" s="43" customFormat="1" ht="39" customHeight="1" outlineLevel="2">
      <c r="A19" s="82" t="s">
        <v>170</v>
      </c>
      <c r="B19" s="230" t="str">
        <f t="shared" ref="B19:B20" si="6">E19&amp;"-"&amp;F19&amp;"-"&amp;G19&amp;"-"&amp;H19&amp;"-"&amp;I19&amp;"-"&amp;J19&amp;"-"&amp;K19</f>
        <v>BK-GCS-HY-120-GE-LI-0003</v>
      </c>
      <c r="C19" s="231"/>
      <c r="D19" s="232"/>
      <c r="E19" s="82" t="str">
        <f t="shared" si="5"/>
        <v>BK</v>
      </c>
      <c r="F19" s="82" t="str">
        <f t="shared" si="1"/>
        <v>GCS</v>
      </c>
      <c r="G19" s="82" t="str">
        <f t="shared" si="2"/>
        <v>HY</v>
      </c>
      <c r="H19" s="82">
        <f t="shared" si="3"/>
        <v>120</v>
      </c>
      <c r="I19" s="82" t="str">
        <f t="shared" si="4"/>
        <v>GE</v>
      </c>
      <c r="J19" s="82" t="s">
        <v>32</v>
      </c>
      <c r="K19" s="86" t="s">
        <v>79</v>
      </c>
      <c r="L19" s="221" t="s">
        <v>9</v>
      </c>
      <c r="M19" s="222"/>
      <c r="N19" s="222"/>
      <c r="O19" s="222"/>
      <c r="P19" s="222"/>
      <c r="Q19" s="222"/>
      <c r="R19" s="222"/>
      <c r="S19" s="223"/>
      <c r="T19" s="82" t="s">
        <v>151</v>
      </c>
      <c r="U19" s="44">
        <v>2</v>
      </c>
      <c r="V19" s="90" t="s">
        <v>88</v>
      </c>
      <c r="W19" s="218"/>
      <c r="X19" s="219"/>
    </row>
    <row r="20" spans="1:24" s="43" customFormat="1" ht="39" customHeight="1" outlineLevel="2">
      <c r="A20" s="82" t="s">
        <v>171</v>
      </c>
      <c r="B20" s="230" t="str">
        <f t="shared" si="6"/>
        <v>BK-GCS-HY-120-GE-LI-0004</v>
      </c>
      <c r="C20" s="231"/>
      <c r="D20" s="232"/>
      <c r="E20" s="82" t="str">
        <f t="shared" si="5"/>
        <v>BK</v>
      </c>
      <c r="F20" s="82" t="str">
        <f t="shared" si="1"/>
        <v>GCS</v>
      </c>
      <c r="G20" s="82" t="str">
        <f t="shared" si="2"/>
        <v>HY</v>
      </c>
      <c r="H20" s="82">
        <f t="shared" si="3"/>
        <v>120</v>
      </c>
      <c r="I20" s="82" t="str">
        <f t="shared" si="4"/>
        <v>GE</v>
      </c>
      <c r="J20" s="82" t="s">
        <v>32</v>
      </c>
      <c r="K20" s="86" t="s">
        <v>80</v>
      </c>
      <c r="L20" s="221" t="s">
        <v>6</v>
      </c>
      <c r="M20" s="222"/>
      <c r="N20" s="222"/>
      <c r="O20" s="222"/>
      <c r="P20" s="222"/>
      <c r="Q20" s="222"/>
      <c r="R20" s="222"/>
      <c r="S20" s="223"/>
      <c r="T20" s="82" t="s">
        <v>151</v>
      </c>
      <c r="U20" s="44">
        <v>1</v>
      </c>
      <c r="V20" s="90" t="s">
        <v>42</v>
      </c>
      <c r="W20" s="218"/>
      <c r="X20" s="219"/>
    </row>
    <row r="21" spans="1:24" s="43" customFormat="1" ht="39" customHeight="1" outlineLevel="2">
      <c r="A21" s="82" t="s">
        <v>172</v>
      </c>
      <c r="B21" s="220" t="str">
        <f t="shared" ref="B21:B23" si="7">E21&amp;"-"&amp;F21&amp;"-"&amp;G21&amp;"-"&amp;H21&amp;"-"&amp;I21&amp;"-"&amp;J21&amp;"-"&amp;K21</f>
        <v>BK-GCS-HY-120-GE-WB-0001</v>
      </c>
      <c r="C21" s="220"/>
      <c r="D21" s="220"/>
      <c r="E21" s="82" t="str">
        <f>E14</f>
        <v>BK</v>
      </c>
      <c r="F21" s="82" t="str">
        <f t="shared" ref="F21:I21" si="8">F14</f>
        <v>GCS</v>
      </c>
      <c r="G21" s="82" t="str">
        <f t="shared" si="8"/>
        <v>HY</v>
      </c>
      <c r="H21" s="82">
        <f t="shared" si="8"/>
        <v>120</v>
      </c>
      <c r="I21" s="82" t="str">
        <f t="shared" si="8"/>
        <v>GE</v>
      </c>
      <c r="J21" s="82" t="s">
        <v>153</v>
      </c>
      <c r="K21" s="86" t="s">
        <v>40</v>
      </c>
      <c r="L21" s="221" t="s">
        <v>87</v>
      </c>
      <c r="M21" s="222"/>
      <c r="N21" s="222"/>
      <c r="O21" s="222"/>
      <c r="P21" s="222"/>
      <c r="Q21" s="222"/>
      <c r="R21" s="222"/>
      <c r="S21" s="223"/>
      <c r="T21" s="82" t="s">
        <v>151</v>
      </c>
      <c r="U21" s="44">
        <v>2</v>
      </c>
      <c r="V21" s="91" t="s">
        <v>88</v>
      </c>
      <c r="W21" s="224"/>
      <c r="X21" s="224"/>
    </row>
    <row r="22" spans="1:24" s="43" customFormat="1" ht="39" customHeight="1" outlineLevel="2">
      <c r="A22" s="82" t="s">
        <v>173</v>
      </c>
      <c r="B22" s="220" t="str">
        <f t="shared" si="7"/>
        <v>BK-GCS-HY-120-GE-VL-0001</v>
      </c>
      <c r="C22" s="220"/>
      <c r="D22" s="220"/>
      <c r="E22" s="82" t="str">
        <f t="shared" si="5"/>
        <v>BK</v>
      </c>
      <c r="F22" s="82" t="str">
        <f t="shared" si="1"/>
        <v>GCS</v>
      </c>
      <c r="G22" s="82" t="str">
        <f t="shared" si="2"/>
        <v>HY</v>
      </c>
      <c r="H22" s="82">
        <f t="shared" si="3"/>
        <v>120</v>
      </c>
      <c r="I22" s="82" t="str">
        <f t="shared" si="4"/>
        <v>GE</v>
      </c>
      <c r="J22" s="82" t="s">
        <v>154</v>
      </c>
      <c r="K22" s="86" t="s">
        <v>40</v>
      </c>
      <c r="L22" s="221" t="s">
        <v>11</v>
      </c>
      <c r="M22" s="222"/>
      <c r="N22" s="222"/>
      <c r="O22" s="222"/>
      <c r="P22" s="222"/>
      <c r="Q22" s="222"/>
      <c r="R22" s="222"/>
      <c r="S22" s="223"/>
      <c r="T22" s="82" t="s">
        <v>151</v>
      </c>
      <c r="U22" s="44">
        <v>2</v>
      </c>
      <c r="V22" s="91" t="s">
        <v>88</v>
      </c>
      <c r="W22" s="224"/>
      <c r="X22" s="224"/>
    </row>
    <row r="23" spans="1:24" s="43" customFormat="1" ht="39" customHeight="1" outlineLevel="2">
      <c r="A23" s="82" t="s">
        <v>224</v>
      </c>
      <c r="B23" s="220" t="str">
        <f t="shared" si="7"/>
        <v>BK-GCS-HY-120-GE-SH-0001</v>
      </c>
      <c r="C23" s="220"/>
      <c r="D23" s="220"/>
      <c r="E23" s="82" t="str">
        <f t="shared" si="5"/>
        <v>BK</v>
      </c>
      <c r="F23" s="82" t="str">
        <f t="shared" si="1"/>
        <v>GCS</v>
      </c>
      <c r="G23" s="82" t="str">
        <f t="shared" si="2"/>
        <v>HY</v>
      </c>
      <c r="H23" s="82">
        <f t="shared" si="3"/>
        <v>120</v>
      </c>
      <c r="I23" s="82" t="str">
        <f t="shared" si="4"/>
        <v>GE</v>
      </c>
      <c r="J23" s="82" t="s">
        <v>34</v>
      </c>
      <c r="K23" s="86" t="s">
        <v>40</v>
      </c>
      <c r="L23" s="221" t="s">
        <v>7</v>
      </c>
      <c r="M23" s="222"/>
      <c r="N23" s="222"/>
      <c r="O23" s="222"/>
      <c r="P23" s="222"/>
      <c r="Q23" s="222"/>
      <c r="R23" s="222"/>
      <c r="S23" s="223"/>
      <c r="T23" s="82" t="s">
        <v>151</v>
      </c>
      <c r="U23" s="44">
        <v>2</v>
      </c>
      <c r="V23" s="91" t="s">
        <v>88</v>
      </c>
      <c r="W23" s="224"/>
      <c r="X23" s="224"/>
    </row>
    <row r="24" spans="1:24" s="43" customFormat="1" ht="39" customHeight="1" outlineLevel="1">
      <c r="A24" s="105">
        <v>1.2</v>
      </c>
      <c r="B24" s="46" t="s">
        <v>75</v>
      </c>
      <c r="C24" s="47"/>
      <c r="D24" s="47"/>
      <c r="E24" s="69"/>
      <c r="F24" s="69"/>
      <c r="G24" s="69"/>
      <c r="H24" s="69"/>
      <c r="I24" s="69"/>
      <c r="J24" s="70"/>
      <c r="K24" s="74"/>
      <c r="L24" s="47"/>
      <c r="M24" s="47"/>
      <c r="N24" s="47"/>
      <c r="O24" s="100"/>
      <c r="P24" s="47"/>
      <c r="Q24" s="47"/>
      <c r="R24" s="47"/>
      <c r="S24" s="47"/>
      <c r="T24" s="83"/>
      <c r="U24" s="47"/>
      <c r="V24" s="47"/>
      <c r="W24" s="59"/>
      <c r="X24" s="60"/>
    </row>
    <row r="25" spans="1:24" s="43" customFormat="1" ht="39" customHeight="1" outlineLevel="2">
      <c r="A25" s="82" t="s">
        <v>174</v>
      </c>
      <c r="B25" s="220" t="str">
        <f t="shared" ref="B25" si="9">E25&amp;"-"&amp;F25&amp;"-"&amp;G25&amp;"-"&amp;H25&amp;"-"&amp;I25&amp;"-"&amp;J25&amp;"-"&amp;K25</f>
        <v>BK-GCS-HY-120-GE-DW-0001</v>
      </c>
      <c r="C25" s="220"/>
      <c r="D25" s="220"/>
      <c r="E25" s="82" t="str">
        <f>E15</f>
        <v>BK</v>
      </c>
      <c r="F25" s="82" t="str">
        <f t="shared" ref="F25:I25" si="10">F15</f>
        <v>GCS</v>
      </c>
      <c r="G25" s="82" t="str">
        <f t="shared" si="10"/>
        <v>HY</v>
      </c>
      <c r="H25" s="82">
        <f t="shared" si="10"/>
        <v>120</v>
      </c>
      <c r="I25" s="82" t="str">
        <f t="shared" si="10"/>
        <v>GE</v>
      </c>
      <c r="J25" s="45" t="s">
        <v>30</v>
      </c>
      <c r="K25" s="86" t="s">
        <v>40</v>
      </c>
      <c r="L25" s="221" t="s">
        <v>12</v>
      </c>
      <c r="M25" s="222"/>
      <c r="N25" s="222"/>
      <c r="O25" s="222"/>
      <c r="P25" s="222"/>
      <c r="Q25" s="222"/>
      <c r="R25" s="222"/>
      <c r="S25" s="223"/>
      <c r="T25" s="82" t="s">
        <v>151</v>
      </c>
      <c r="U25" s="44">
        <v>2</v>
      </c>
      <c r="V25" s="45" t="s">
        <v>88</v>
      </c>
      <c r="W25" s="224"/>
      <c r="X25" s="224"/>
    </row>
    <row r="26" spans="1:24" s="43" customFormat="1" ht="39" customHeight="1" outlineLevel="1">
      <c r="A26" s="105">
        <v>1.3</v>
      </c>
      <c r="B26" s="46" t="s">
        <v>77</v>
      </c>
      <c r="C26" s="47"/>
      <c r="D26" s="47"/>
      <c r="E26" s="69"/>
      <c r="F26" s="69"/>
      <c r="G26" s="69"/>
      <c r="H26" s="69"/>
      <c r="I26" s="69"/>
      <c r="J26" s="70"/>
      <c r="K26" s="74"/>
      <c r="L26" s="47"/>
      <c r="M26" s="47"/>
      <c r="N26" s="47"/>
      <c r="O26" s="100"/>
      <c r="P26" s="47"/>
      <c r="Q26" s="47"/>
      <c r="R26" s="47"/>
      <c r="S26" s="47"/>
      <c r="T26" s="83"/>
      <c r="U26" s="47"/>
      <c r="V26" s="47"/>
      <c r="W26" s="59"/>
      <c r="X26" s="60"/>
    </row>
    <row r="27" spans="1:24" s="43" customFormat="1" ht="39" customHeight="1" outlineLevel="2">
      <c r="A27" s="82" t="s">
        <v>175</v>
      </c>
      <c r="B27" s="220" t="str">
        <f t="shared" ref="B27" si="11">E27&amp;"-"&amp;F27&amp;"-"&amp;G27&amp;"-"&amp;H27&amp;"-"&amp;I27&amp;"-"&amp;J27&amp;"-"&amp;K27</f>
        <v>BK-GCS-HY-120-GE-DO-0001</v>
      </c>
      <c r="C27" s="220"/>
      <c r="D27" s="220"/>
      <c r="E27" s="82" t="str">
        <f>E25</f>
        <v>BK</v>
      </c>
      <c r="F27" s="82" t="str">
        <f t="shared" ref="F27:I27" si="12">F25</f>
        <v>GCS</v>
      </c>
      <c r="G27" s="82" t="str">
        <f t="shared" si="12"/>
        <v>HY</v>
      </c>
      <c r="H27" s="82">
        <f t="shared" si="12"/>
        <v>120</v>
      </c>
      <c r="I27" s="82" t="str">
        <f t="shared" si="12"/>
        <v>GE</v>
      </c>
      <c r="J27" s="45" t="s">
        <v>163</v>
      </c>
      <c r="K27" s="86" t="s">
        <v>40</v>
      </c>
      <c r="L27" s="221" t="s">
        <v>8</v>
      </c>
      <c r="M27" s="222"/>
      <c r="N27" s="222"/>
      <c r="O27" s="222"/>
      <c r="P27" s="222"/>
      <c r="Q27" s="222"/>
      <c r="R27" s="222"/>
      <c r="S27" s="223"/>
      <c r="T27" s="82" t="s">
        <v>151</v>
      </c>
      <c r="U27" s="44">
        <v>1</v>
      </c>
      <c r="V27" s="45" t="s">
        <v>42</v>
      </c>
      <c r="W27" s="224"/>
      <c r="X27" s="224"/>
    </row>
    <row r="28" spans="1:24" s="43" customFormat="1" ht="39" customHeight="1">
      <c r="A28" s="104">
        <v>2</v>
      </c>
      <c r="B28" s="51" t="s">
        <v>44</v>
      </c>
      <c r="C28" s="51"/>
      <c r="D28" s="51"/>
      <c r="E28" s="67"/>
      <c r="F28" s="67"/>
      <c r="G28" s="67"/>
      <c r="H28" s="67"/>
      <c r="I28" s="67"/>
      <c r="J28" s="71"/>
      <c r="K28" s="75"/>
      <c r="L28" s="97"/>
      <c r="M28" s="97"/>
      <c r="N28" s="97"/>
      <c r="O28" s="101"/>
      <c r="P28" s="97"/>
      <c r="Q28" s="97"/>
      <c r="R28" s="97"/>
      <c r="S28" s="97"/>
      <c r="T28" s="84"/>
      <c r="U28" s="51"/>
      <c r="V28" s="51"/>
      <c r="W28" s="61"/>
      <c r="X28" s="62"/>
    </row>
    <row r="29" spans="1:24" s="43" customFormat="1" ht="39" customHeight="1" outlineLevel="1">
      <c r="A29" s="105">
        <v>2.1</v>
      </c>
      <c r="B29" s="46" t="s">
        <v>76</v>
      </c>
      <c r="C29" s="47"/>
      <c r="D29" s="47"/>
      <c r="E29" s="69"/>
      <c r="F29" s="69"/>
      <c r="G29" s="69"/>
      <c r="H29" s="69"/>
      <c r="I29" s="69"/>
      <c r="J29" s="70"/>
      <c r="K29" s="74"/>
      <c r="L29" s="47"/>
      <c r="M29" s="47"/>
      <c r="N29" s="47"/>
      <c r="O29" s="100"/>
      <c r="P29" s="47"/>
      <c r="Q29" s="47"/>
      <c r="R29" s="47"/>
      <c r="S29" s="47"/>
      <c r="T29" s="83"/>
      <c r="U29" s="47"/>
      <c r="V29" s="47"/>
      <c r="W29" s="59"/>
      <c r="X29" s="60"/>
    </row>
    <row r="30" spans="1:24" s="43" customFormat="1" ht="39" customHeight="1" outlineLevel="2">
      <c r="A30" s="82" t="s">
        <v>176</v>
      </c>
      <c r="B30" s="220" t="str">
        <f t="shared" ref="B30:B36" si="13">E30&amp;"-"&amp;F30&amp;"-"&amp;G30&amp;"-"&amp;H30&amp;"-"&amp;I30&amp;"-"&amp;J30&amp;"-"&amp;K30</f>
        <v>BK-GCS-HY-120-QC-PR-0001</v>
      </c>
      <c r="C30" s="220"/>
      <c r="D30" s="220"/>
      <c r="E30" s="82" t="str">
        <f>E27</f>
        <v>BK</v>
      </c>
      <c r="F30" s="82" t="str">
        <f t="shared" ref="F30:H30" si="14">F27</f>
        <v>GCS</v>
      </c>
      <c r="G30" s="82" t="str">
        <f t="shared" si="14"/>
        <v>HY</v>
      </c>
      <c r="H30" s="82">
        <f t="shared" si="14"/>
        <v>120</v>
      </c>
      <c r="I30" s="82" t="s">
        <v>28</v>
      </c>
      <c r="J30" s="45" t="s">
        <v>26</v>
      </c>
      <c r="K30" s="86" t="s">
        <v>40</v>
      </c>
      <c r="L30" s="221" t="s">
        <v>19</v>
      </c>
      <c r="M30" s="222"/>
      <c r="N30" s="222"/>
      <c r="O30" s="222"/>
      <c r="P30" s="222"/>
      <c r="Q30" s="222"/>
      <c r="R30" s="222"/>
      <c r="S30" s="223"/>
      <c r="T30" s="82" t="s">
        <v>151</v>
      </c>
      <c r="U30" s="44">
        <v>1</v>
      </c>
      <c r="V30" s="45" t="s">
        <v>42</v>
      </c>
      <c r="W30" s="224"/>
      <c r="X30" s="224"/>
    </row>
    <row r="31" spans="1:24" s="43" customFormat="1" ht="39" customHeight="1" outlineLevel="2">
      <c r="A31" s="82" t="s">
        <v>177</v>
      </c>
      <c r="B31" s="220" t="str">
        <f t="shared" si="13"/>
        <v>BK-GCS-HY-120-QC-PR-0002</v>
      </c>
      <c r="C31" s="220"/>
      <c r="D31" s="220"/>
      <c r="E31" s="82" t="str">
        <f t="shared" ref="E31:E35" si="15">E30</f>
        <v>BK</v>
      </c>
      <c r="F31" s="82" t="str">
        <f t="shared" ref="F31:F35" si="16">F30</f>
        <v>GCS</v>
      </c>
      <c r="G31" s="82" t="str">
        <f t="shared" ref="G31:G35" si="17">G30</f>
        <v>HY</v>
      </c>
      <c r="H31" s="82">
        <f t="shared" ref="H31:H35" si="18">H30</f>
        <v>120</v>
      </c>
      <c r="I31" s="82" t="str">
        <f t="shared" ref="I31:J35" si="19">I30</f>
        <v>QC</v>
      </c>
      <c r="J31" s="82" t="str">
        <f t="shared" si="19"/>
        <v>PR</v>
      </c>
      <c r="K31" s="86" t="s">
        <v>78</v>
      </c>
      <c r="L31" s="221" t="s">
        <v>18</v>
      </c>
      <c r="M31" s="222"/>
      <c r="N31" s="222"/>
      <c r="O31" s="222"/>
      <c r="P31" s="222"/>
      <c r="Q31" s="222"/>
      <c r="R31" s="222"/>
      <c r="S31" s="223"/>
      <c r="T31" s="82" t="s">
        <v>151</v>
      </c>
      <c r="U31" s="44">
        <v>2</v>
      </c>
      <c r="V31" s="45" t="s">
        <v>88</v>
      </c>
      <c r="W31" s="224"/>
      <c r="X31" s="224"/>
    </row>
    <row r="32" spans="1:24" s="43" customFormat="1" ht="39" customHeight="1" outlineLevel="2">
      <c r="A32" s="82" t="s">
        <v>178</v>
      </c>
      <c r="B32" s="220" t="str">
        <f t="shared" si="13"/>
        <v>BK-GCS-HY-120-QC-PR-0003</v>
      </c>
      <c r="C32" s="220"/>
      <c r="D32" s="220"/>
      <c r="E32" s="82" t="str">
        <f t="shared" si="15"/>
        <v>BK</v>
      </c>
      <c r="F32" s="82" t="str">
        <f t="shared" si="16"/>
        <v>GCS</v>
      </c>
      <c r="G32" s="82" t="str">
        <f t="shared" si="17"/>
        <v>HY</v>
      </c>
      <c r="H32" s="82">
        <f t="shared" si="18"/>
        <v>120</v>
      </c>
      <c r="I32" s="82" t="str">
        <f t="shared" si="19"/>
        <v>QC</v>
      </c>
      <c r="J32" s="82" t="str">
        <f t="shared" si="19"/>
        <v>PR</v>
      </c>
      <c r="K32" s="86" t="s">
        <v>79</v>
      </c>
      <c r="L32" s="221" t="s">
        <v>13</v>
      </c>
      <c r="M32" s="222"/>
      <c r="N32" s="222"/>
      <c r="O32" s="222"/>
      <c r="P32" s="222"/>
      <c r="Q32" s="222"/>
      <c r="R32" s="222"/>
      <c r="S32" s="223"/>
      <c r="T32" s="82" t="s">
        <v>151</v>
      </c>
      <c r="U32" s="44">
        <v>2</v>
      </c>
      <c r="V32" s="45" t="s">
        <v>88</v>
      </c>
      <c r="W32" s="224"/>
      <c r="X32" s="224"/>
    </row>
    <row r="33" spans="1:24" s="43" customFormat="1" ht="39" customHeight="1" outlineLevel="2">
      <c r="A33" s="82" t="s">
        <v>179</v>
      </c>
      <c r="B33" s="220" t="str">
        <f t="shared" si="13"/>
        <v>BK-GCS-HY-120-QC-PR-0004</v>
      </c>
      <c r="C33" s="220"/>
      <c r="D33" s="220"/>
      <c r="E33" s="82" t="str">
        <f t="shared" si="15"/>
        <v>BK</v>
      </c>
      <c r="F33" s="82" t="str">
        <f t="shared" si="16"/>
        <v>GCS</v>
      </c>
      <c r="G33" s="82" t="str">
        <f t="shared" si="17"/>
        <v>HY</v>
      </c>
      <c r="H33" s="82">
        <f t="shared" si="18"/>
        <v>120</v>
      </c>
      <c r="I33" s="82" t="str">
        <f t="shared" si="19"/>
        <v>QC</v>
      </c>
      <c r="J33" s="82" t="str">
        <f t="shared" si="19"/>
        <v>PR</v>
      </c>
      <c r="K33" s="86" t="s">
        <v>80</v>
      </c>
      <c r="L33" s="221" t="s">
        <v>5</v>
      </c>
      <c r="M33" s="222"/>
      <c r="N33" s="222"/>
      <c r="O33" s="222"/>
      <c r="P33" s="222"/>
      <c r="Q33" s="222"/>
      <c r="R33" s="222"/>
      <c r="S33" s="223"/>
      <c r="T33" s="82" t="s">
        <v>151</v>
      </c>
      <c r="U33" s="44">
        <v>2</v>
      </c>
      <c r="V33" s="45" t="s">
        <v>88</v>
      </c>
      <c r="W33" s="224"/>
      <c r="X33" s="224"/>
    </row>
    <row r="34" spans="1:24" s="43" customFormat="1" ht="39" customHeight="1" outlineLevel="2">
      <c r="A34" s="82" t="s">
        <v>180</v>
      </c>
      <c r="B34" s="220" t="str">
        <f t="shared" si="13"/>
        <v>BK-GCS-HY-120-QC-PR-0005</v>
      </c>
      <c r="C34" s="220"/>
      <c r="D34" s="220"/>
      <c r="E34" s="82" t="str">
        <f t="shared" si="15"/>
        <v>BK</v>
      </c>
      <c r="F34" s="82" t="str">
        <f t="shared" si="16"/>
        <v>GCS</v>
      </c>
      <c r="G34" s="82" t="str">
        <f t="shared" si="17"/>
        <v>HY</v>
      </c>
      <c r="H34" s="82">
        <f t="shared" si="18"/>
        <v>120</v>
      </c>
      <c r="I34" s="82" t="str">
        <f t="shared" si="19"/>
        <v>QC</v>
      </c>
      <c r="J34" s="82" t="str">
        <f t="shared" si="19"/>
        <v>PR</v>
      </c>
      <c r="K34" s="86" t="s">
        <v>148</v>
      </c>
      <c r="L34" s="221" t="s">
        <v>83</v>
      </c>
      <c r="M34" s="222"/>
      <c r="N34" s="222"/>
      <c r="O34" s="222"/>
      <c r="P34" s="222"/>
      <c r="Q34" s="222"/>
      <c r="R34" s="222"/>
      <c r="S34" s="223"/>
      <c r="T34" s="82" t="s">
        <v>151</v>
      </c>
      <c r="U34" s="44">
        <v>2</v>
      </c>
      <c r="V34" s="45" t="s">
        <v>88</v>
      </c>
      <c r="W34" s="224"/>
      <c r="X34" s="224"/>
    </row>
    <row r="35" spans="1:24" s="96" customFormat="1" ht="39" customHeight="1" outlineLevel="2">
      <c r="A35" s="82" t="s">
        <v>181</v>
      </c>
      <c r="B35" s="225" t="str">
        <f t="shared" ref="B35" si="20">E35&amp;"-"&amp;F35&amp;"-"&amp;G35&amp;"-"&amp;H35&amp;"-"&amp;I35&amp;"-"&amp;J35&amp;"-"&amp;K35</f>
        <v>BK-GCS-HY-120-QC-PR-0006</v>
      </c>
      <c r="C35" s="225"/>
      <c r="D35" s="225"/>
      <c r="E35" s="92" t="str">
        <f t="shared" si="15"/>
        <v>BK</v>
      </c>
      <c r="F35" s="92" t="str">
        <f t="shared" si="16"/>
        <v>GCS</v>
      </c>
      <c r="G35" s="92" t="str">
        <f t="shared" si="17"/>
        <v>HY</v>
      </c>
      <c r="H35" s="92">
        <f t="shared" si="18"/>
        <v>120</v>
      </c>
      <c r="I35" s="92" t="str">
        <f t="shared" si="19"/>
        <v>QC</v>
      </c>
      <c r="J35" s="92" t="str">
        <f t="shared" si="19"/>
        <v>PR</v>
      </c>
      <c r="K35" s="93" t="s">
        <v>81</v>
      </c>
      <c r="L35" s="226" t="s">
        <v>85</v>
      </c>
      <c r="M35" s="227"/>
      <c r="N35" s="227"/>
      <c r="O35" s="227"/>
      <c r="P35" s="227"/>
      <c r="Q35" s="227"/>
      <c r="R35" s="227"/>
      <c r="S35" s="228"/>
      <c r="T35" s="92" t="s">
        <v>151</v>
      </c>
      <c r="U35" s="94">
        <v>2</v>
      </c>
      <c r="V35" s="95" t="s">
        <v>88</v>
      </c>
      <c r="W35" s="229"/>
      <c r="X35" s="229"/>
    </row>
    <row r="36" spans="1:24" s="96" customFormat="1" ht="39" customHeight="1" outlineLevel="2">
      <c r="A36" s="82" t="s">
        <v>182</v>
      </c>
      <c r="B36" s="225" t="str">
        <f t="shared" si="13"/>
        <v>BK-GCS-HY-120-QC-PR-0007</v>
      </c>
      <c r="C36" s="225"/>
      <c r="D36" s="225"/>
      <c r="E36" s="92" t="str">
        <f t="shared" ref="E36:J36" si="21">E34</f>
        <v>BK</v>
      </c>
      <c r="F36" s="92" t="str">
        <f t="shared" si="21"/>
        <v>GCS</v>
      </c>
      <c r="G36" s="92" t="str">
        <f t="shared" si="21"/>
        <v>HY</v>
      </c>
      <c r="H36" s="92">
        <f t="shared" si="21"/>
        <v>120</v>
      </c>
      <c r="I36" s="92" t="str">
        <f t="shared" si="21"/>
        <v>QC</v>
      </c>
      <c r="J36" s="92" t="str">
        <f t="shared" si="21"/>
        <v>PR</v>
      </c>
      <c r="K36" s="93" t="s">
        <v>82</v>
      </c>
      <c r="L36" s="226" t="s">
        <v>43</v>
      </c>
      <c r="M36" s="227"/>
      <c r="N36" s="227"/>
      <c r="O36" s="227"/>
      <c r="P36" s="227"/>
      <c r="Q36" s="227"/>
      <c r="R36" s="227"/>
      <c r="S36" s="228"/>
      <c r="T36" s="92" t="s">
        <v>151</v>
      </c>
      <c r="U36" s="94">
        <v>2</v>
      </c>
      <c r="V36" s="95" t="s">
        <v>88</v>
      </c>
      <c r="W36" s="229"/>
      <c r="X36" s="229"/>
    </row>
    <row r="37" spans="1:24" s="43" customFormat="1" ht="39" customHeight="1" outlineLevel="1">
      <c r="A37" s="105">
        <v>2.2000000000000002</v>
      </c>
      <c r="B37" s="46" t="s">
        <v>35</v>
      </c>
      <c r="C37" s="47"/>
      <c r="D37" s="47"/>
      <c r="E37" s="69"/>
      <c r="F37" s="69"/>
      <c r="G37" s="69"/>
      <c r="H37" s="69"/>
      <c r="I37" s="69"/>
      <c r="J37" s="69"/>
      <c r="K37" s="74"/>
      <c r="L37" s="47"/>
      <c r="M37" s="47"/>
      <c r="N37" s="47"/>
      <c r="O37" s="100"/>
      <c r="P37" s="47"/>
      <c r="Q37" s="47"/>
      <c r="R37" s="47"/>
      <c r="S37" s="47"/>
      <c r="T37" s="83"/>
      <c r="U37" s="47"/>
      <c r="V37" s="47"/>
      <c r="W37" s="59"/>
      <c r="X37" s="60"/>
    </row>
    <row r="38" spans="1:24" s="43" customFormat="1" ht="39" customHeight="1" outlineLevel="2">
      <c r="A38" s="82" t="s">
        <v>183</v>
      </c>
      <c r="B38" s="220" t="str">
        <f t="shared" ref="B38" si="22">E38&amp;"-"&amp;F38&amp;"-"&amp;G38&amp;"-"&amp;H38&amp;"-"&amp;I38&amp;"-"&amp;J38&amp;"-"&amp;K38</f>
        <v>BK-GCS-HY-120-QC-PR-0001</v>
      </c>
      <c r="C38" s="220"/>
      <c r="D38" s="220"/>
      <c r="E38" s="82" t="str">
        <f>E30</f>
        <v>BK</v>
      </c>
      <c r="F38" s="82" t="str">
        <f t="shared" ref="F38:J38" si="23">F30</f>
        <v>GCS</v>
      </c>
      <c r="G38" s="82" t="str">
        <f t="shared" si="23"/>
        <v>HY</v>
      </c>
      <c r="H38" s="82">
        <f t="shared" si="23"/>
        <v>120</v>
      </c>
      <c r="I38" s="82" t="str">
        <f t="shared" si="23"/>
        <v>QC</v>
      </c>
      <c r="J38" s="82" t="str">
        <f t="shared" si="23"/>
        <v>PR</v>
      </c>
      <c r="K38" s="86" t="s">
        <v>40</v>
      </c>
      <c r="L38" s="221" t="s">
        <v>14</v>
      </c>
      <c r="M38" s="222"/>
      <c r="N38" s="222"/>
      <c r="O38" s="222"/>
      <c r="P38" s="222"/>
      <c r="Q38" s="222"/>
      <c r="R38" s="222"/>
      <c r="S38" s="223"/>
      <c r="T38" s="82" t="s">
        <v>151</v>
      </c>
      <c r="U38" s="44">
        <v>2</v>
      </c>
      <c r="V38" s="45" t="s">
        <v>88</v>
      </c>
      <c r="W38" s="224"/>
      <c r="X38" s="224"/>
    </row>
    <row r="39" spans="1:24" s="43" customFormat="1" ht="39" customHeight="1">
      <c r="A39" s="104">
        <v>3</v>
      </c>
      <c r="B39" s="51" t="s">
        <v>25</v>
      </c>
      <c r="C39" s="51"/>
      <c r="D39" s="51"/>
      <c r="E39" s="67"/>
      <c r="F39" s="67"/>
      <c r="G39" s="67"/>
      <c r="H39" s="67"/>
      <c r="I39" s="67"/>
      <c r="J39" s="67"/>
      <c r="K39" s="75"/>
      <c r="L39" s="97"/>
      <c r="M39" s="97"/>
      <c r="N39" s="97"/>
      <c r="O39" s="101"/>
      <c r="P39" s="97"/>
      <c r="Q39" s="97"/>
      <c r="R39" s="97"/>
      <c r="S39" s="97"/>
      <c r="T39" s="84"/>
      <c r="U39" s="51"/>
      <c r="V39" s="51"/>
      <c r="W39" s="61"/>
      <c r="X39" s="62"/>
    </row>
    <row r="40" spans="1:24" s="43" customFormat="1" ht="39" customHeight="1" outlineLevel="1">
      <c r="A40" s="105">
        <v>3.1</v>
      </c>
      <c r="B40" s="46" t="s">
        <v>86</v>
      </c>
      <c r="C40" s="47"/>
      <c r="D40" s="47"/>
      <c r="E40" s="69"/>
      <c r="F40" s="69"/>
      <c r="G40" s="69"/>
      <c r="H40" s="69"/>
      <c r="I40" s="69"/>
      <c r="J40" s="69"/>
      <c r="K40" s="74"/>
      <c r="L40" s="47"/>
      <c r="M40" s="47"/>
      <c r="N40" s="47"/>
      <c r="O40" s="100"/>
      <c r="P40" s="47"/>
      <c r="Q40" s="47"/>
      <c r="R40" s="47"/>
      <c r="S40" s="47"/>
      <c r="T40" s="83"/>
      <c r="U40" s="47"/>
      <c r="V40" s="47"/>
      <c r="W40" s="59"/>
      <c r="X40" s="60"/>
    </row>
    <row r="41" spans="1:24" s="43" customFormat="1" ht="39" customHeight="1" outlineLevel="2">
      <c r="A41" s="82" t="s">
        <v>184</v>
      </c>
      <c r="B41" s="220" t="str">
        <f t="shared" ref="B41:B42" si="24">E41&amp;"-"&amp;F41&amp;"-"&amp;G41&amp;"-"&amp;H41&amp;"-"&amp;I41&amp;"-"&amp;J41&amp;"-"&amp;K41</f>
        <v>BK-GCS-HY-120-PR-CN-0001</v>
      </c>
      <c r="C41" s="220"/>
      <c r="D41" s="220"/>
      <c r="E41" s="82" t="str">
        <f>E38</f>
        <v>BK</v>
      </c>
      <c r="F41" s="82" t="str">
        <f t="shared" ref="F41:H41" si="25">F38</f>
        <v>GCS</v>
      </c>
      <c r="G41" s="82" t="str">
        <f t="shared" si="25"/>
        <v>HY</v>
      </c>
      <c r="H41" s="82">
        <f t="shared" si="25"/>
        <v>120</v>
      </c>
      <c r="I41" s="82" t="s">
        <v>26</v>
      </c>
      <c r="J41" s="82" t="s">
        <v>155</v>
      </c>
      <c r="K41" s="86" t="s">
        <v>40</v>
      </c>
      <c r="L41" s="221" t="s">
        <v>91</v>
      </c>
      <c r="M41" s="222"/>
      <c r="N41" s="222"/>
      <c r="O41" s="222"/>
      <c r="P41" s="222"/>
      <c r="Q41" s="222"/>
      <c r="R41" s="222"/>
      <c r="S41" s="223"/>
      <c r="T41" s="82" t="s">
        <v>151</v>
      </c>
      <c r="U41" s="44">
        <v>2</v>
      </c>
      <c r="V41" s="45" t="s">
        <v>88</v>
      </c>
      <c r="W41" s="224"/>
      <c r="X41" s="224"/>
    </row>
    <row r="42" spans="1:24" s="43" customFormat="1" ht="39" customHeight="1" outlineLevel="2">
      <c r="A42" s="82" t="s">
        <v>185</v>
      </c>
      <c r="B42" s="220" t="str">
        <f t="shared" si="24"/>
        <v>BK-GCS-HY-120-PR-CN-0002</v>
      </c>
      <c r="C42" s="220"/>
      <c r="D42" s="220"/>
      <c r="E42" s="82" t="str">
        <f t="shared" ref="E42" si="26">E41</f>
        <v>BK</v>
      </c>
      <c r="F42" s="82" t="str">
        <f t="shared" ref="F42" si="27">F41</f>
        <v>GCS</v>
      </c>
      <c r="G42" s="82" t="str">
        <f t="shared" ref="G42" si="28">G41</f>
        <v>HY</v>
      </c>
      <c r="H42" s="82">
        <f t="shared" ref="H42" si="29">H41</f>
        <v>120</v>
      </c>
      <c r="I42" s="82" t="str">
        <f t="shared" ref="I42:J42" si="30">I41</f>
        <v>PR</v>
      </c>
      <c r="J42" s="82" t="str">
        <f t="shared" si="30"/>
        <v>CN</v>
      </c>
      <c r="K42" s="86" t="s">
        <v>78</v>
      </c>
      <c r="L42" s="221" t="s">
        <v>90</v>
      </c>
      <c r="M42" s="222"/>
      <c r="N42" s="222"/>
      <c r="O42" s="222"/>
      <c r="P42" s="222"/>
      <c r="Q42" s="222"/>
      <c r="R42" s="222"/>
      <c r="S42" s="223"/>
      <c r="T42" s="82" t="s">
        <v>151</v>
      </c>
      <c r="U42" s="44">
        <v>2</v>
      </c>
      <c r="V42" s="45" t="s">
        <v>88</v>
      </c>
      <c r="W42" s="224"/>
      <c r="X42" s="224"/>
    </row>
    <row r="43" spans="1:24" s="43" customFormat="1" ht="39" customHeight="1" outlineLevel="1">
      <c r="A43" s="105">
        <v>3.2</v>
      </c>
      <c r="B43" s="46" t="s">
        <v>33</v>
      </c>
      <c r="C43" s="47"/>
      <c r="D43" s="47"/>
      <c r="E43" s="69"/>
      <c r="F43" s="69"/>
      <c r="G43" s="69"/>
      <c r="H43" s="69"/>
      <c r="I43" s="69"/>
      <c r="J43" s="69"/>
      <c r="K43" s="74"/>
      <c r="L43" s="47"/>
      <c r="M43" s="47"/>
      <c r="N43" s="47"/>
      <c r="O43" s="100"/>
      <c r="P43" s="47"/>
      <c r="Q43" s="47"/>
      <c r="R43" s="47"/>
      <c r="S43" s="47"/>
      <c r="T43" s="83"/>
      <c r="U43" s="47"/>
      <c r="V43" s="47"/>
      <c r="W43" s="59"/>
      <c r="X43" s="60"/>
    </row>
    <row r="44" spans="1:24" s="43" customFormat="1" ht="39" customHeight="1" outlineLevel="2">
      <c r="A44" s="82" t="s">
        <v>186</v>
      </c>
      <c r="B44" s="220" t="str">
        <f t="shared" ref="B44" si="31">E44&amp;"-"&amp;F44&amp;"-"&amp;G44&amp;"-"&amp;H44&amp;"-"&amp;I44&amp;"-"&amp;J44&amp;"-"&amp;K44</f>
        <v>BK-GCS-HY-120-PR-PH-0001</v>
      </c>
      <c r="C44" s="220"/>
      <c r="D44" s="220"/>
      <c r="E44" s="82" t="str">
        <f>E42</f>
        <v>BK</v>
      </c>
      <c r="F44" s="82" t="str">
        <f t="shared" ref="F44:I44" si="32">F42</f>
        <v>GCS</v>
      </c>
      <c r="G44" s="82" t="str">
        <f t="shared" si="32"/>
        <v>HY</v>
      </c>
      <c r="H44" s="82">
        <f t="shared" si="32"/>
        <v>120</v>
      </c>
      <c r="I44" s="82" t="str">
        <f t="shared" si="32"/>
        <v>PR</v>
      </c>
      <c r="J44" s="82" t="s">
        <v>156</v>
      </c>
      <c r="K44" s="86" t="s">
        <v>40</v>
      </c>
      <c r="L44" s="221" t="s">
        <v>92</v>
      </c>
      <c r="M44" s="222"/>
      <c r="N44" s="222"/>
      <c r="O44" s="222"/>
      <c r="P44" s="222"/>
      <c r="Q44" s="222"/>
      <c r="R44" s="222"/>
      <c r="S44" s="223"/>
      <c r="T44" s="82" t="s">
        <v>151</v>
      </c>
      <c r="U44" s="44">
        <v>2</v>
      </c>
      <c r="V44" s="45" t="s">
        <v>88</v>
      </c>
      <c r="W44" s="224"/>
      <c r="X44" s="224"/>
    </row>
    <row r="45" spans="1:24" s="43" customFormat="1" ht="39" customHeight="1" outlineLevel="1">
      <c r="A45" s="105">
        <v>3.3</v>
      </c>
      <c r="B45" s="46" t="s">
        <v>75</v>
      </c>
      <c r="C45" s="47"/>
      <c r="D45" s="47"/>
      <c r="E45" s="69"/>
      <c r="F45" s="69"/>
      <c r="G45" s="69"/>
      <c r="H45" s="69"/>
      <c r="I45" s="69"/>
      <c r="J45" s="69"/>
      <c r="K45" s="74"/>
      <c r="L45" s="47"/>
      <c r="M45" s="47"/>
      <c r="N45" s="47"/>
      <c r="O45" s="100"/>
      <c r="P45" s="47"/>
      <c r="Q45" s="47"/>
      <c r="R45" s="47"/>
      <c r="S45" s="47"/>
      <c r="T45" s="83"/>
      <c r="U45" s="47"/>
      <c r="V45" s="47"/>
      <c r="W45" s="59"/>
      <c r="X45" s="60"/>
    </row>
    <row r="46" spans="1:24" s="43" customFormat="1" ht="39" customHeight="1" outlineLevel="2">
      <c r="A46" s="82" t="s">
        <v>187</v>
      </c>
      <c r="B46" s="220" t="str">
        <f t="shared" ref="B46:B47" si="33">E46&amp;"-"&amp;F46&amp;"-"&amp;G46&amp;"-"&amp;H46&amp;"-"&amp;I46&amp;"-"&amp;J46&amp;"-"&amp;K46</f>
        <v>BK-GCS-HY-120-PR-PF-0001</v>
      </c>
      <c r="C46" s="220"/>
      <c r="D46" s="220"/>
      <c r="E46" s="82" t="str">
        <f>E44</f>
        <v>BK</v>
      </c>
      <c r="F46" s="82" t="str">
        <f t="shared" ref="F46:I46" si="34">F44</f>
        <v>GCS</v>
      </c>
      <c r="G46" s="82" t="str">
        <f t="shared" si="34"/>
        <v>HY</v>
      </c>
      <c r="H46" s="82">
        <f t="shared" si="34"/>
        <v>120</v>
      </c>
      <c r="I46" s="82" t="str">
        <f t="shared" si="34"/>
        <v>PR</v>
      </c>
      <c r="J46" s="82" t="s">
        <v>157</v>
      </c>
      <c r="K46" s="86" t="s">
        <v>40</v>
      </c>
      <c r="L46" s="226" t="s">
        <v>138</v>
      </c>
      <c r="M46" s="227"/>
      <c r="N46" s="227"/>
      <c r="O46" s="227"/>
      <c r="P46" s="227"/>
      <c r="Q46" s="227"/>
      <c r="R46" s="227"/>
      <c r="S46" s="228"/>
      <c r="T46" s="82" t="s">
        <v>151</v>
      </c>
      <c r="U46" s="44">
        <v>3</v>
      </c>
      <c r="V46" s="45" t="s">
        <v>110</v>
      </c>
      <c r="W46" s="224" t="s">
        <v>117</v>
      </c>
      <c r="X46" s="224"/>
    </row>
    <row r="47" spans="1:24" s="43" customFormat="1" ht="39" customHeight="1" outlineLevel="2">
      <c r="A47" s="82" t="s">
        <v>188</v>
      </c>
      <c r="B47" s="220" t="str">
        <f t="shared" si="33"/>
        <v>BK-GCS-HY-120-PR-PI-0001</v>
      </c>
      <c r="C47" s="220"/>
      <c r="D47" s="220"/>
      <c r="E47" s="82" t="str">
        <f t="shared" ref="E47" si="35">E46</f>
        <v>BK</v>
      </c>
      <c r="F47" s="82" t="str">
        <f t="shared" ref="F47" si="36">F46</f>
        <v>GCS</v>
      </c>
      <c r="G47" s="82" t="str">
        <f t="shared" ref="G47" si="37">G46</f>
        <v>HY</v>
      </c>
      <c r="H47" s="82">
        <f t="shared" ref="H47" si="38">H46</f>
        <v>120</v>
      </c>
      <c r="I47" s="82" t="str">
        <f t="shared" ref="I47" si="39">I46</f>
        <v>PR</v>
      </c>
      <c r="J47" s="82" t="s">
        <v>158</v>
      </c>
      <c r="K47" s="86" t="s">
        <v>40</v>
      </c>
      <c r="L47" s="221" t="s">
        <v>137</v>
      </c>
      <c r="M47" s="222"/>
      <c r="N47" s="222"/>
      <c r="O47" s="222"/>
      <c r="P47" s="222"/>
      <c r="Q47" s="222"/>
      <c r="R47" s="222"/>
      <c r="S47" s="223"/>
      <c r="T47" s="82" t="s">
        <v>151</v>
      </c>
      <c r="U47" s="44">
        <v>2</v>
      </c>
      <c r="V47" s="45" t="s">
        <v>88</v>
      </c>
      <c r="W47" s="224"/>
      <c r="X47" s="224"/>
    </row>
    <row r="48" spans="1:24" s="43" customFormat="1" ht="39" customHeight="1" outlineLevel="1">
      <c r="A48" s="105">
        <v>3.4</v>
      </c>
      <c r="B48" s="46" t="s">
        <v>31</v>
      </c>
      <c r="C48" s="47"/>
      <c r="D48" s="47"/>
      <c r="E48" s="69"/>
      <c r="F48" s="69"/>
      <c r="G48" s="69"/>
      <c r="H48" s="69"/>
      <c r="I48" s="69"/>
      <c r="J48" s="69"/>
      <c r="K48" s="76"/>
      <c r="L48" s="47"/>
      <c r="M48" s="47"/>
      <c r="N48" s="47"/>
      <c r="O48" s="102"/>
      <c r="P48" s="47"/>
      <c r="Q48" s="55"/>
      <c r="R48" s="55"/>
      <c r="S48" s="55"/>
      <c r="T48" s="85"/>
      <c r="U48" s="55"/>
      <c r="V48" s="55"/>
      <c r="W48" s="63"/>
      <c r="X48" s="64"/>
    </row>
    <row r="49" spans="1:24" s="43" customFormat="1" ht="39" customHeight="1" outlineLevel="2">
      <c r="A49" s="82" t="s">
        <v>189</v>
      </c>
      <c r="B49" s="220" t="str">
        <f t="shared" ref="B49" si="40">E49&amp;"-"&amp;F49&amp;"-"&amp;G49&amp;"-"&amp;H49&amp;"-"&amp;I49&amp;"-"&amp;J49&amp;"-"&amp;K49</f>
        <v>BK-GCS-HY-120-PR-LI-0001</v>
      </c>
      <c r="C49" s="220"/>
      <c r="D49" s="220"/>
      <c r="E49" s="82" t="str">
        <f>E47</f>
        <v>BK</v>
      </c>
      <c r="F49" s="82" t="str">
        <f t="shared" ref="F49:I49" si="41">F47</f>
        <v>GCS</v>
      </c>
      <c r="G49" s="82" t="str">
        <f t="shared" si="41"/>
        <v>HY</v>
      </c>
      <c r="H49" s="82">
        <f t="shared" si="41"/>
        <v>120</v>
      </c>
      <c r="I49" s="82" t="str">
        <f t="shared" si="41"/>
        <v>PR</v>
      </c>
      <c r="J49" s="82" t="s">
        <v>32</v>
      </c>
      <c r="K49" s="86" t="s">
        <v>40</v>
      </c>
      <c r="L49" s="221" t="s">
        <v>112</v>
      </c>
      <c r="M49" s="222"/>
      <c r="N49" s="222"/>
      <c r="O49" s="222"/>
      <c r="P49" s="222"/>
      <c r="Q49" s="222"/>
      <c r="R49" s="222"/>
      <c r="S49" s="223"/>
      <c r="T49" s="82" t="s">
        <v>151</v>
      </c>
      <c r="U49" s="44">
        <v>2</v>
      </c>
      <c r="V49" s="45" t="s">
        <v>88</v>
      </c>
      <c r="W49" s="224"/>
      <c r="X49" s="224"/>
    </row>
    <row r="50" spans="1:24" s="43" customFormat="1" ht="39" customHeight="1" outlineLevel="2">
      <c r="A50" s="82" t="s">
        <v>190</v>
      </c>
      <c r="B50" s="220" t="str">
        <f t="shared" ref="B50:B51" si="42">E50&amp;"-"&amp;F50&amp;"-"&amp;G50&amp;"-"&amp;H50&amp;"-"&amp;I50&amp;"-"&amp;J50&amp;"-"&amp;K50</f>
        <v>BK-GCS-HY-120-PR-LI-0002</v>
      </c>
      <c r="C50" s="220"/>
      <c r="D50" s="220"/>
      <c r="E50" s="82" t="str">
        <f t="shared" ref="E50:I50" si="43">E49</f>
        <v>BK</v>
      </c>
      <c r="F50" s="82" t="str">
        <f t="shared" si="43"/>
        <v>GCS</v>
      </c>
      <c r="G50" s="82" t="str">
        <f t="shared" si="43"/>
        <v>HY</v>
      </c>
      <c r="H50" s="82">
        <f t="shared" si="43"/>
        <v>120</v>
      </c>
      <c r="I50" s="82" t="str">
        <f t="shared" si="43"/>
        <v>PR</v>
      </c>
      <c r="J50" s="82" t="s">
        <v>32</v>
      </c>
      <c r="K50" s="86" t="s">
        <v>78</v>
      </c>
      <c r="L50" s="221" t="s">
        <v>48</v>
      </c>
      <c r="M50" s="222"/>
      <c r="N50" s="222"/>
      <c r="O50" s="222"/>
      <c r="P50" s="222"/>
      <c r="Q50" s="222"/>
      <c r="R50" s="222"/>
      <c r="S50" s="223"/>
      <c r="T50" s="82" t="s">
        <v>151</v>
      </c>
      <c r="U50" s="44">
        <v>2</v>
      </c>
      <c r="V50" s="90" t="s">
        <v>88</v>
      </c>
      <c r="W50" s="224"/>
      <c r="X50" s="224"/>
    </row>
    <row r="51" spans="1:24" s="96" customFormat="1" ht="39" customHeight="1" outlineLevel="2">
      <c r="A51" s="92" t="s">
        <v>191</v>
      </c>
      <c r="B51" s="274" t="str">
        <f t="shared" si="42"/>
        <v>BK-GCS-HY-120-PR-LI-0003</v>
      </c>
      <c r="C51" s="275"/>
      <c r="D51" s="276"/>
      <c r="E51" s="92" t="str">
        <f>E49</f>
        <v>BK</v>
      </c>
      <c r="F51" s="92" t="str">
        <f>F49</f>
        <v>GCS</v>
      </c>
      <c r="G51" s="92" t="str">
        <f>G49</f>
        <v>HY</v>
      </c>
      <c r="H51" s="92">
        <f>H49</f>
        <v>120</v>
      </c>
      <c r="I51" s="92" t="str">
        <f>I49</f>
        <v>PR</v>
      </c>
      <c r="J51" s="92" t="s">
        <v>32</v>
      </c>
      <c r="K51" s="93" t="s">
        <v>79</v>
      </c>
      <c r="L51" s="226" t="s">
        <v>162</v>
      </c>
      <c r="M51" s="227"/>
      <c r="N51" s="227"/>
      <c r="O51" s="227"/>
      <c r="P51" s="227"/>
      <c r="Q51" s="227"/>
      <c r="R51" s="227"/>
      <c r="S51" s="228"/>
      <c r="T51" s="92" t="s">
        <v>150</v>
      </c>
      <c r="U51" s="94">
        <v>3</v>
      </c>
      <c r="V51" s="95" t="s">
        <v>110</v>
      </c>
      <c r="W51" s="272"/>
      <c r="X51" s="273"/>
    </row>
    <row r="52" spans="1:24" s="43" customFormat="1" ht="39" customHeight="1">
      <c r="A52" s="104">
        <v>5</v>
      </c>
      <c r="B52" s="51" t="s">
        <v>45</v>
      </c>
      <c r="C52" s="51"/>
      <c r="D52" s="51"/>
      <c r="E52" s="67"/>
      <c r="F52" s="67"/>
      <c r="G52" s="67"/>
      <c r="H52" s="67"/>
      <c r="I52" s="67"/>
      <c r="J52" s="67"/>
      <c r="K52" s="75"/>
      <c r="L52" s="97"/>
      <c r="M52" s="97"/>
      <c r="N52" s="97"/>
      <c r="O52" s="101"/>
      <c r="P52" s="97"/>
      <c r="Q52" s="97"/>
      <c r="R52" s="97"/>
      <c r="S52" s="97"/>
      <c r="T52" s="84"/>
      <c r="U52" s="51"/>
      <c r="V52" s="51"/>
      <c r="W52" s="61"/>
      <c r="X52" s="61"/>
    </row>
    <row r="53" spans="1:24" s="43" customFormat="1" ht="39" customHeight="1" outlineLevel="1">
      <c r="A53" s="105">
        <v>5.0999999999999996</v>
      </c>
      <c r="B53" s="46" t="s">
        <v>75</v>
      </c>
      <c r="C53" s="47"/>
      <c r="D53" s="47"/>
      <c r="E53" s="69"/>
      <c r="F53" s="69"/>
      <c r="G53" s="69"/>
      <c r="H53" s="69"/>
      <c r="I53" s="69"/>
      <c r="J53" s="69"/>
      <c r="K53" s="74"/>
      <c r="L53" s="47"/>
      <c r="M53" s="47"/>
      <c r="N53" s="47"/>
      <c r="O53" s="100"/>
      <c r="P53" s="47"/>
      <c r="Q53" s="47"/>
      <c r="R53" s="47"/>
      <c r="S53" s="47"/>
      <c r="T53" s="83"/>
      <c r="U53" s="47"/>
      <c r="V53" s="47"/>
      <c r="W53" s="59"/>
      <c r="X53" s="59"/>
    </row>
    <row r="54" spans="1:24" s="43" customFormat="1" ht="39" customHeight="1" outlineLevel="2">
      <c r="A54" s="82" t="s">
        <v>192</v>
      </c>
      <c r="B54" s="220" t="str">
        <f t="shared" ref="B54:B56" si="44">E54&amp;"-"&amp;F54&amp;"-"&amp;G54&amp;"-"&amp;H54&amp;"-"&amp;I54&amp;"-"&amp;J54&amp;"-"&amp;K54</f>
        <v>BK-GCS-HY-120-ME-DW-0001</v>
      </c>
      <c r="C54" s="220"/>
      <c r="D54" s="220"/>
      <c r="E54" s="82" t="str">
        <f>E51</f>
        <v>BK</v>
      </c>
      <c r="F54" s="82" t="str">
        <f>F51</f>
        <v>GCS</v>
      </c>
      <c r="G54" s="82" t="str">
        <f>G51</f>
        <v>HY</v>
      </c>
      <c r="H54" s="82">
        <f>H51</f>
        <v>120</v>
      </c>
      <c r="I54" s="82" t="s">
        <v>24</v>
      </c>
      <c r="J54" s="82" t="s">
        <v>30</v>
      </c>
      <c r="K54" s="86" t="s">
        <v>40</v>
      </c>
      <c r="L54" s="221" t="s">
        <v>89</v>
      </c>
      <c r="M54" s="222"/>
      <c r="N54" s="222"/>
      <c r="O54" s="222"/>
      <c r="P54" s="222"/>
      <c r="Q54" s="222"/>
      <c r="R54" s="222"/>
      <c r="S54" s="223"/>
      <c r="T54" s="82" t="s">
        <v>151</v>
      </c>
      <c r="U54" s="44">
        <v>2</v>
      </c>
      <c r="V54" s="45" t="s">
        <v>88</v>
      </c>
      <c r="W54" s="224"/>
      <c r="X54" s="224"/>
    </row>
    <row r="55" spans="1:24" s="96" customFormat="1" ht="39" customHeight="1" outlineLevel="2">
      <c r="A55" s="92" t="s">
        <v>193</v>
      </c>
      <c r="B55" s="225" t="str">
        <f t="shared" si="44"/>
        <v>BK-GCS-HY-120-ME-DW-0002</v>
      </c>
      <c r="C55" s="225"/>
      <c r="D55" s="225"/>
      <c r="E55" s="92" t="str">
        <f t="shared" ref="E55:E56" si="45">E54</f>
        <v>BK</v>
      </c>
      <c r="F55" s="92" t="str">
        <f t="shared" ref="F55:F56" si="46">F54</f>
        <v>GCS</v>
      </c>
      <c r="G55" s="92" t="str">
        <f t="shared" ref="G55:G56" si="47">G54</f>
        <v>HY</v>
      </c>
      <c r="H55" s="92">
        <f t="shared" ref="H55:H56" si="48">H54</f>
        <v>120</v>
      </c>
      <c r="I55" s="92" t="str">
        <f t="shared" ref="I55:J56" si="49">I54</f>
        <v>ME</v>
      </c>
      <c r="J55" s="92" t="str">
        <f t="shared" si="49"/>
        <v>DW</v>
      </c>
      <c r="K55" s="93" t="s">
        <v>78</v>
      </c>
      <c r="L55" s="226" t="s">
        <v>133</v>
      </c>
      <c r="M55" s="227"/>
      <c r="N55" s="227"/>
      <c r="O55" s="227"/>
      <c r="P55" s="227"/>
      <c r="Q55" s="227"/>
      <c r="R55" s="227"/>
      <c r="S55" s="228"/>
      <c r="T55" s="92" t="s">
        <v>151</v>
      </c>
      <c r="U55" s="94">
        <v>3</v>
      </c>
      <c r="V55" s="95" t="s">
        <v>110</v>
      </c>
      <c r="W55" s="229"/>
      <c r="X55" s="229"/>
    </row>
    <row r="56" spans="1:24" s="96" customFormat="1" ht="39" customHeight="1" outlineLevel="2">
      <c r="A56" s="82" t="s">
        <v>194</v>
      </c>
      <c r="B56" s="225" t="str">
        <f t="shared" si="44"/>
        <v>BK-GCS-HY-120-ME-DW-0003</v>
      </c>
      <c r="C56" s="225"/>
      <c r="D56" s="225"/>
      <c r="E56" s="92" t="str">
        <f t="shared" si="45"/>
        <v>BK</v>
      </c>
      <c r="F56" s="92" t="str">
        <f t="shared" si="46"/>
        <v>GCS</v>
      </c>
      <c r="G56" s="92" t="str">
        <f t="shared" si="47"/>
        <v>HY</v>
      </c>
      <c r="H56" s="92">
        <f t="shared" si="48"/>
        <v>120</v>
      </c>
      <c r="I56" s="92" t="str">
        <f t="shared" si="49"/>
        <v>ME</v>
      </c>
      <c r="J56" s="92" t="str">
        <f t="shared" si="49"/>
        <v>DW</v>
      </c>
      <c r="K56" s="86" t="s">
        <v>79</v>
      </c>
      <c r="L56" s="226" t="s">
        <v>121</v>
      </c>
      <c r="M56" s="227"/>
      <c r="N56" s="227"/>
      <c r="O56" s="227"/>
      <c r="P56" s="227"/>
      <c r="Q56" s="227"/>
      <c r="R56" s="227"/>
      <c r="S56" s="228"/>
      <c r="T56" s="92" t="s">
        <v>151</v>
      </c>
      <c r="U56" s="94">
        <v>2</v>
      </c>
      <c r="V56" s="95" t="s">
        <v>88</v>
      </c>
      <c r="W56" s="229"/>
      <c r="X56" s="229"/>
    </row>
    <row r="57" spans="1:24" s="43" customFormat="1" ht="39" customHeight="1" outlineLevel="1">
      <c r="A57" s="105">
        <v>5.2</v>
      </c>
      <c r="B57" s="46" t="s">
        <v>29</v>
      </c>
      <c r="C57" s="47"/>
      <c r="D57" s="47"/>
      <c r="E57" s="69"/>
      <c r="F57" s="69"/>
      <c r="G57" s="69"/>
      <c r="H57" s="69"/>
      <c r="I57" s="69"/>
      <c r="J57" s="69"/>
      <c r="K57" s="74"/>
      <c r="L57" s="47"/>
      <c r="M57" s="47"/>
      <c r="N57" s="47"/>
      <c r="O57" s="100"/>
      <c r="P57" s="47"/>
      <c r="Q57" s="47"/>
      <c r="R57" s="47"/>
      <c r="S57" s="47"/>
      <c r="T57" s="83"/>
      <c r="U57" s="47"/>
      <c r="V57" s="47"/>
      <c r="W57" s="59"/>
      <c r="X57" s="59"/>
    </row>
    <row r="58" spans="1:24" s="43" customFormat="1" ht="39" customHeight="1" outlineLevel="2">
      <c r="A58" s="82" t="s">
        <v>195</v>
      </c>
      <c r="B58" s="220" t="str">
        <f t="shared" ref="B58" si="50">E58&amp;"-"&amp;F58&amp;"-"&amp;G58&amp;"-"&amp;H58&amp;"-"&amp;I58&amp;"-"&amp;J58&amp;"-"&amp;K58</f>
        <v>BK-GCS-HY-120-ME-DS-0001</v>
      </c>
      <c r="C58" s="220"/>
      <c r="D58" s="220"/>
      <c r="E58" s="82" t="str">
        <f>E56</f>
        <v>BK</v>
      </c>
      <c r="F58" s="82" t="str">
        <f>F56</f>
        <v>GCS</v>
      </c>
      <c r="G58" s="82" t="str">
        <f>G56</f>
        <v>HY</v>
      </c>
      <c r="H58" s="82">
        <f>H56</f>
        <v>120</v>
      </c>
      <c r="I58" s="82" t="str">
        <f>I56</f>
        <v>ME</v>
      </c>
      <c r="J58" s="82" t="s">
        <v>159</v>
      </c>
      <c r="K58" s="86" t="s">
        <v>40</v>
      </c>
      <c r="L58" s="221" t="s">
        <v>136</v>
      </c>
      <c r="M58" s="222"/>
      <c r="N58" s="222"/>
      <c r="O58" s="222"/>
      <c r="P58" s="222"/>
      <c r="Q58" s="222"/>
      <c r="R58" s="222"/>
      <c r="S58" s="223"/>
      <c r="T58" s="82" t="s">
        <v>151</v>
      </c>
      <c r="U58" s="44">
        <v>2</v>
      </c>
      <c r="V58" s="45" t="s">
        <v>88</v>
      </c>
      <c r="W58" s="224"/>
      <c r="X58" s="224"/>
    </row>
    <row r="59" spans="1:24" s="43" customFormat="1" ht="39" customHeight="1">
      <c r="A59" s="104">
        <v>6</v>
      </c>
      <c r="B59" s="51" t="s">
        <v>46</v>
      </c>
      <c r="C59" s="51"/>
      <c r="D59" s="51"/>
      <c r="E59" s="67"/>
      <c r="F59" s="67"/>
      <c r="G59" s="67"/>
      <c r="H59" s="67"/>
      <c r="I59" s="67"/>
      <c r="J59" s="67"/>
      <c r="K59" s="75"/>
      <c r="L59" s="97"/>
      <c r="M59" s="97"/>
      <c r="N59" s="97"/>
      <c r="O59" s="101"/>
      <c r="P59" s="97"/>
      <c r="Q59" s="97"/>
      <c r="R59" s="97"/>
      <c r="S59" s="97"/>
      <c r="T59" s="84"/>
      <c r="U59" s="51"/>
      <c r="V59" s="51"/>
      <c r="W59" s="61"/>
      <c r="X59" s="61"/>
    </row>
    <row r="60" spans="1:24" s="43" customFormat="1" ht="39" customHeight="1" outlineLevel="1">
      <c r="A60" s="105">
        <v>6.1</v>
      </c>
      <c r="B60" s="46" t="s">
        <v>29</v>
      </c>
      <c r="C60" s="47"/>
      <c r="D60" s="47"/>
      <c r="E60" s="69"/>
      <c r="F60" s="69"/>
      <c r="G60" s="69"/>
      <c r="H60" s="69"/>
      <c r="I60" s="69"/>
      <c r="J60" s="69"/>
      <c r="K60" s="74"/>
      <c r="L60" s="47"/>
      <c r="M60" s="47"/>
      <c r="N60" s="47"/>
      <c r="O60" s="100"/>
      <c r="P60" s="47"/>
      <c r="Q60" s="47"/>
      <c r="R60" s="47"/>
      <c r="S60" s="47"/>
      <c r="T60" s="83"/>
      <c r="U60" s="47"/>
      <c r="V60" s="47"/>
      <c r="W60" s="59"/>
      <c r="X60" s="59"/>
    </row>
    <row r="61" spans="1:24" s="43" customFormat="1" ht="39" customHeight="1" outlineLevel="2">
      <c r="A61" s="82" t="s">
        <v>196</v>
      </c>
      <c r="B61" s="220" t="str">
        <f t="shared" ref="B61:B65" si="51">E61&amp;"-"&amp;F61&amp;"-"&amp;G61&amp;"-"&amp;H61&amp;"-"&amp;I61&amp;"-"&amp;J61&amp;"-"&amp;K61</f>
        <v>BK-GCS-HY-120-IN-DS-0001</v>
      </c>
      <c r="C61" s="220"/>
      <c r="D61" s="220"/>
      <c r="E61" s="82" t="str">
        <f>E58</f>
        <v>BK</v>
      </c>
      <c r="F61" s="82" t="str">
        <f>F58</f>
        <v>GCS</v>
      </c>
      <c r="G61" s="82" t="str">
        <f>G58</f>
        <v>HY</v>
      </c>
      <c r="H61" s="82">
        <f>H58</f>
        <v>120</v>
      </c>
      <c r="I61" s="82" t="s">
        <v>23</v>
      </c>
      <c r="J61" s="82" t="s">
        <v>159</v>
      </c>
      <c r="K61" s="86" t="s">
        <v>40</v>
      </c>
      <c r="L61" s="221" t="s">
        <v>128</v>
      </c>
      <c r="M61" s="222"/>
      <c r="N61" s="222"/>
      <c r="O61" s="222"/>
      <c r="P61" s="222"/>
      <c r="Q61" s="222"/>
      <c r="R61" s="222"/>
      <c r="S61" s="223"/>
      <c r="T61" s="82" t="s">
        <v>151</v>
      </c>
      <c r="U61" s="44">
        <v>2</v>
      </c>
      <c r="V61" s="45" t="s">
        <v>88</v>
      </c>
      <c r="W61" s="224"/>
      <c r="X61" s="224"/>
    </row>
    <row r="62" spans="1:24" s="43" customFormat="1" ht="39" customHeight="1" outlineLevel="2">
      <c r="A62" s="82" t="s">
        <v>198</v>
      </c>
      <c r="B62" s="220" t="str">
        <f t="shared" si="51"/>
        <v>BK-GCS-HY-120-IN-DS-0002</v>
      </c>
      <c r="C62" s="220"/>
      <c r="D62" s="220"/>
      <c r="E62" s="82" t="str">
        <f t="shared" ref="E62:E65" si="52">E61</f>
        <v>BK</v>
      </c>
      <c r="F62" s="82" t="str">
        <f t="shared" ref="F62:F65" si="53">F61</f>
        <v>GCS</v>
      </c>
      <c r="G62" s="82" t="str">
        <f t="shared" ref="G62:G65" si="54">G61</f>
        <v>HY</v>
      </c>
      <c r="H62" s="82">
        <f t="shared" ref="H62:H65" si="55">H61</f>
        <v>120</v>
      </c>
      <c r="I62" s="82" t="str">
        <f t="shared" ref="I62:J65" si="56">I61</f>
        <v>IN</v>
      </c>
      <c r="J62" s="82" t="str">
        <f t="shared" si="56"/>
        <v>DS</v>
      </c>
      <c r="K62" s="86" t="s">
        <v>78</v>
      </c>
      <c r="L62" s="221" t="s">
        <v>113</v>
      </c>
      <c r="M62" s="222"/>
      <c r="N62" s="222"/>
      <c r="O62" s="222"/>
      <c r="P62" s="222"/>
      <c r="Q62" s="222"/>
      <c r="R62" s="222"/>
      <c r="S62" s="223"/>
      <c r="T62" s="82" t="s">
        <v>151</v>
      </c>
      <c r="U62" s="44">
        <v>2</v>
      </c>
      <c r="V62" s="45" t="s">
        <v>88</v>
      </c>
      <c r="W62" s="224"/>
      <c r="X62" s="224"/>
    </row>
    <row r="63" spans="1:24" s="43" customFormat="1" ht="39" customHeight="1" outlineLevel="2">
      <c r="A63" s="82" t="s">
        <v>199</v>
      </c>
      <c r="B63" s="220" t="str">
        <f t="shared" si="51"/>
        <v>BK-GCS-HY-120-IN-DS-0003</v>
      </c>
      <c r="C63" s="220"/>
      <c r="D63" s="220"/>
      <c r="E63" s="82" t="str">
        <f t="shared" si="52"/>
        <v>BK</v>
      </c>
      <c r="F63" s="82" t="str">
        <f t="shared" si="53"/>
        <v>GCS</v>
      </c>
      <c r="G63" s="82" t="str">
        <f t="shared" si="54"/>
        <v>HY</v>
      </c>
      <c r="H63" s="82">
        <f t="shared" si="55"/>
        <v>120</v>
      </c>
      <c r="I63" s="82" t="str">
        <f t="shared" si="56"/>
        <v>IN</v>
      </c>
      <c r="J63" s="82" t="str">
        <f t="shared" si="56"/>
        <v>DS</v>
      </c>
      <c r="K63" s="86" t="s">
        <v>79</v>
      </c>
      <c r="L63" s="221" t="s">
        <v>114</v>
      </c>
      <c r="M63" s="222"/>
      <c r="N63" s="222"/>
      <c r="O63" s="222"/>
      <c r="P63" s="222"/>
      <c r="Q63" s="222"/>
      <c r="R63" s="222"/>
      <c r="S63" s="223"/>
      <c r="T63" s="82" t="s">
        <v>151</v>
      </c>
      <c r="U63" s="44">
        <v>2</v>
      </c>
      <c r="V63" s="45" t="s">
        <v>88</v>
      </c>
      <c r="W63" s="224"/>
      <c r="X63" s="224"/>
    </row>
    <row r="64" spans="1:24" s="43" customFormat="1" ht="39" customHeight="1" outlineLevel="2">
      <c r="A64" s="82" t="s">
        <v>200</v>
      </c>
      <c r="B64" s="220" t="str">
        <f t="shared" si="51"/>
        <v>BK-GCS-HY-120-IN-DS-0004</v>
      </c>
      <c r="C64" s="220"/>
      <c r="D64" s="220"/>
      <c r="E64" s="82" t="str">
        <f t="shared" si="52"/>
        <v>BK</v>
      </c>
      <c r="F64" s="82" t="str">
        <f t="shared" si="53"/>
        <v>GCS</v>
      </c>
      <c r="G64" s="82" t="str">
        <f t="shared" si="54"/>
        <v>HY</v>
      </c>
      <c r="H64" s="82">
        <f t="shared" si="55"/>
        <v>120</v>
      </c>
      <c r="I64" s="82" t="str">
        <f t="shared" si="56"/>
        <v>IN</v>
      </c>
      <c r="J64" s="82" t="str">
        <f t="shared" si="56"/>
        <v>DS</v>
      </c>
      <c r="K64" s="86" t="s">
        <v>80</v>
      </c>
      <c r="L64" s="221" t="s">
        <v>115</v>
      </c>
      <c r="M64" s="222"/>
      <c r="N64" s="222"/>
      <c r="O64" s="222"/>
      <c r="P64" s="222"/>
      <c r="Q64" s="222"/>
      <c r="R64" s="222"/>
      <c r="S64" s="223"/>
      <c r="T64" s="82" t="s">
        <v>151</v>
      </c>
      <c r="U64" s="44">
        <v>2</v>
      </c>
      <c r="V64" s="45" t="s">
        <v>88</v>
      </c>
      <c r="W64" s="224"/>
      <c r="X64" s="224"/>
    </row>
    <row r="65" spans="1:24" s="43" customFormat="1" ht="39" customHeight="1" outlineLevel="2">
      <c r="A65" s="82" t="s">
        <v>201</v>
      </c>
      <c r="B65" s="220" t="str">
        <f t="shared" si="51"/>
        <v>BK-GCS-HY-120-IN-DS-0005</v>
      </c>
      <c r="C65" s="220"/>
      <c r="D65" s="220"/>
      <c r="E65" s="82" t="str">
        <f t="shared" si="52"/>
        <v>BK</v>
      </c>
      <c r="F65" s="82" t="str">
        <f t="shared" si="53"/>
        <v>GCS</v>
      </c>
      <c r="G65" s="82" t="str">
        <f t="shared" si="54"/>
        <v>HY</v>
      </c>
      <c r="H65" s="82">
        <f t="shared" si="55"/>
        <v>120</v>
      </c>
      <c r="I65" s="82" t="str">
        <f t="shared" si="56"/>
        <v>IN</v>
      </c>
      <c r="J65" s="82" t="str">
        <f t="shared" si="56"/>
        <v>DS</v>
      </c>
      <c r="K65" s="86" t="s">
        <v>148</v>
      </c>
      <c r="L65" s="221" t="s">
        <v>122</v>
      </c>
      <c r="M65" s="222"/>
      <c r="N65" s="222"/>
      <c r="O65" s="222"/>
      <c r="P65" s="222"/>
      <c r="Q65" s="222"/>
      <c r="R65" s="222"/>
      <c r="S65" s="223"/>
      <c r="T65" s="82" t="s">
        <v>151</v>
      </c>
      <c r="U65" s="44">
        <v>2</v>
      </c>
      <c r="V65" s="45" t="s">
        <v>88</v>
      </c>
      <c r="W65" s="224"/>
      <c r="X65" s="224"/>
    </row>
    <row r="66" spans="1:24" s="43" customFormat="1" ht="39" customHeight="1" outlineLevel="1">
      <c r="A66" s="105">
        <v>6.2</v>
      </c>
      <c r="B66" s="46" t="s">
        <v>31</v>
      </c>
      <c r="C66" s="47"/>
      <c r="D66" s="47"/>
      <c r="E66" s="69"/>
      <c r="F66" s="69"/>
      <c r="G66" s="69"/>
      <c r="H66" s="69"/>
      <c r="I66" s="69"/>
      <c r="J66" s="69"/>
      <c r="K66" s="74"/>
      <c r="L66" s="47"/>
      <c r="M66" s="47"/>
      <c r="N66" s="47"/>
      <c r="O66" s="100"/>
      <c r="P66" s="47"/>
      <c r="Q66" s="47"/>
      <c r="R66" s="47"/>
      <c r="S66" s="47"/>
      <c r="T66" s="83"/>
      <c r="U66" s="47"/>
      <c r="V66" s="47"/>
      <c r="W66" s="59"/>
      <c r="X66" s="59"/>
    </row>
    <row r="67" spans="1:24" s="43" customFormat="1" ht="39" customHeight="1" outlineLevel="2">
      <c r="A67" s="82" t="s">
        <v>197</v>
      </c>
      <c r="B67" s="220" t="str">
        <f t="shared" ref="B67:B71" si="57">E67&amp;"-"&amp;F67&amp;"-"&amp;G67&amp;"-"&amp;H67&amp;"-"&amp;I67&amp;"-"&amp;J67&amp;"-"&amp;K67</f>
        <v>BK-GCS-HY-120-IN-LI-0001</v>
      </c>
      <c r="C67" s="220"/>
      <c r="D67" s="220"/>
      <c r="E67" s="82" t="str">
        <f>E65</f>
        <v>BK</v>
      </c>
      <c r="F67" s="82" t="str">
        <f>F65</f>
        <v>GCS</v>
      </c>
      <c r="G67" s="82" t="str">
        <f>G65</f>
        <v>HY</v>
      </c>
      <c r="H67" s="82">
        <f>H65</f>
        <v>120</v>
      </c>
      <c r="I67" s="82" t="str">
        <f>I65</f>
        <v>IN</v>
      </c>
      <c r="J67" s="82" t="s">
        <v>32</v>
      </c>
      <c r="K67" s="86" t="s">
        <v>40</v>
      </c>
      <c r="L67" s="221" t="s">
        <v>16</v>
      </c>
      <c r="M67" s="222"/>
      <c r="N67" s="222"/>
      <c r="O67" s="222"/>
      <c r="P67" s="222"/>
      <c r="Q67" s="222"/>
      <c r="R67" s="222"/>
      <c r="S67" s="223"/>
      <c r="T67" s="82" t="s">
        <v>151</v>
      </c>
      <c r="U67" s="44">
        <v>2</v>
      </c>
      <c r="V67" s="45" t="s">
        <v>88</v>
      </c>
      <c r="W67" s="224"/>
      <c r="X67" s="224"/>
    </row>
    <row r="68" spans="1:24" s="43" customFormat="1" ht="39" customHeight="1" outlineLevel="2">
      <c r="A68" s="82" t="s">
        <v>202</v>
      </c>
      <c r="B68" s="220" t="str">
        <f t="shared" si="57"/>
        <v>BK-GCS-HY-120-IN-LI-0002</v>
      </c>
      <c r="C68" s="220"/>
      <c r="D68" s="220"/>
      <c r="E68" s="82" t="str">
        <f t="shared" ref="E68:E71" si="58">E67</f>
        <v>BK</v>
      </c>
      <c r="F68" s="82" t="str">
        <f t="shared" ref="F68:F71" si="59">F67</f>
        <v>GCS</v>
      </c>
      <c r="G68" s="82" t="str">
        <f t="shared" ref="G68:G71" si="60">G67</f>
        <v>HY</v>
      </c>
      <c r="H68" s="82">
        <f t="shared" ref="H68:H71" si="61">H67</f>
        <v>120</v>
      </c>
      <c r="I68" s="82" t="str">
        <f t="shared" ref="I68:J71" si="62">I67</f>
        <v>IN</v>
      </c>
      <c r="J68" s="82" t="str">
        <f t="shared" si="62"/>
        <v>LI</v>
      </c>
      <c r="K68" s="86" t="s">
        <v>78</v>
      </c>
      <c r="L68" s="221" t="s">
        <v>139</v>
      </c>
      <c r="M68" s="222"/>
      <c r="N68" s="222"/>
      <c r="O68" s="222"/>
      <c r="P68" s="222"/>
      <c r="Q68" s="222"/>
      <c r="R68" s="222"/>
      <c r="S68" s="223"/>
      <c r="T68" s="82" t="s">
        <v>151</v>
      </c>
      <c r="U68" s="44">
        <v>2</v>
      </c>
      <c r="V68" s="45" t="s">
        <v>110</v>
      </c>
      <c r="W68" s="224"/>
      <c r="X68" s="224"/>
    </row>
    <row r="69" spans="1:24" s="43" customFormat="1" ht="39" customHeight="1" outlineLevel="2">
      <c r="A69" s="82" t="s">
        <v>203</v>
      </c>
      <c r="B69" s="220" t="str">
        <f t="shared" si="57"/>
        <v>BK-GCS-HY-120-IN-LI-0003</v>
      </c>
      <c r="C69" s="220"/>
      <c r="D69" s="220"/>
      <c r="E69" s="82" t="str">
        <f t="shared" si="58"/>
        <v>BK</v>
      </c>
      <c r="F69" s="82" t="str">
        <f t="shared" si="59"/>
        <v>GCS</v>
      </c>
      <c r="G69" s="82" t="str">
        <f t="shared" si="60"/>
        <v>HY</v>
      </c>
      <c r="H69" s="82">
        <f t="shared" si="61"/>
        <v>120</v>
      </c>
      <c r="I69" s="82" t="str">
        <f t="shared" si="62"/>
        <v>IN</v>
      </c>
      <c r="J69" s="82" t="str">
        <f t="shared" si="62"/>
        <v>LI</v>
      </c>
      <c r="K69" s="86" t="s">
        <v>79</v>
      </c>
      <c r="L69" s="221" t="s">
        <v>129</v>
      </c>
      <c r="M69" s="222"/>
      <c r="N69" s="222"/>
      <c r="O69" s="222"/>
      <c r="P69" s="222"/>
      <c r="Q69" s="222"/>
      <c r="R69" s="222"/>
      <c r="S69" s="223"/>
      <c r="T69" s="82" t="s">
        <v>151</v>
      </c>
      <c r="U69" s="44">
        <v>2</v>
      </c>
      <c r="V69" s="45" t="s">
        <v>110</v>
      </c>
      <c r="W69" s="224"/>
      <c r="X69" s="224"/>
    </row>
    <row r="70" spans="1:24" s="43" customFormat="1" ht="39" customHeight="1" outlineLevel="2">
      <c r="A70" s="82" t="s">
        <v>204</v>
      </c>
      <c r="B70" s="220" t="str">
        <f t="shared" si="57"/>
        <v>BK-GCS-HY-120-IN-LI-0004</v>
      </c>
      <c r="C70" s="220"/>
      <c r="D70" s="220"/>
      <c r="E70" s="82" t="str">
        <f t="shared" si="58"/>
        <v>BK</v>
      </c>
      <c r="F70" s="82" t="str">
        <f t="shared" si="59"/>
        <v>GCS</v>
      </c>
      <c r="G70" s="82" t="str">
        <f t="shared" si="60"/>
        <v>HY</v>
      </c>
      <c r="H70" s="82">
        <f t="shared" si="61"/>
        <v>120</v>
      </c>
      <c r="I70" s="82" t="str">
        <f t="shared" si="62"/>
        <v>IN</v>
      </c>
      <c r="J70" s="82" t="str">
        <f t="shared" si="62"/>
        <v>LI</v>
      </c>
      <c r="K70" s="86" t="s">
        <v>80</v>
      </c>
      <c r="L70" s="221" t="s">
        <v>119</v>
      </c>
      <c r="M70" s="222"/>
      <c r="N70" s="222"/>
      <c r="O70" s="222"/>
      <c r="P70" s="222"/>
      <c r="Q70" s="222"/>
      <c r="R70" s="222"/>
      <c r="S70" s="223"/>
      <c r="T70" s="82" t="s">
        <v>151</v>
      </c>
      <c r="U70" s="44">
        <v>2</v>
      </c>
      <c r="V70" s="45" t="s">
        <v>110</v>
      </c>
      <c r="W70" s="224"/>
      <c r="X70" s="224"/>
    </row>
    <row r="71" spans="1:24" s="43" customFormat="1" ht="39" customHeight="1" outlineLevel="2">
      <c r="A71" s="82" t="s">
        <v>205</v>
      </c>
      <c r="B71" s="220" t="str">
        <f t="shared" si="57"/>
        <v>BK-GCS-HY-120-IN-LI-0005</v>
      </c>
      <c r="C71" s="220"/>
      <c r="D71" s="220"/>
      <c r="E71" s="82" t="str">
        <f t="shared" si="58"/>
        <v>BK</v>
      </c>
      <c r="F71" s="82" t="str">
        <f t="shared" si="59"/>
        <v>GCS</v>
      </c>
      <c r="G71" s="82" t="str">
        <f t="shared" si="60"/>
        <v>HY</v>
      </c>
      <c r="H71" s="82">
        <f t="shared" si="61"/>
        <v>120</v>
      </c>
      <c r="I71" s="82" t="str">
        <f t="shared" si="62"/>
        <v>IN</v>
      </c>
      <c r="J71" s="82" t="str">
        <f t="shared" si="62"/>
        <v>LI</v>
      </c>
      <c r="K71" s="86" t="s">
        <v>148</v>
      </c>
      <c r="L71" s="221" t="s">
        <v>118</v>
      </c>
      <c r="M71" s="222"/>
      <c r="N71" s="222"/>
      <c r="O71" s="222"/>
      <c r="P71" s="222"/>
      <c r="Q71" s="222"/>
      <c r="R71" s="222"/>
      <c r="S71" s="223"/>
      <c r="T71" s="82" t="s">
        <v>151</v>
      </c>
      <c r="U71" s="44">
        <v>2</v>
      </c>
      <c r="V71" s="45" t="s">
        <v>110</v>
      </c>
      <c r="W71" s="224"/>
      <c r="X71" s="224"/>
    </row>
    <row r="72" spans="1:24" s="43" customFormat="1" ht="39" customHeight="1" outlineLevel="1">
      <c r="A72" s="105">
        <v>6.3</v>
      </c>
      <c r="B72" s="46" t="s">
        <v>75</v>
      </c>
      <c r="C72" s="47"/>
      <c r="D72" s="47"/>
      <c r="E72" s="69"/>
      <c r="F72" s="69"/>
      <c r="G72" s="69"/>
      <c r="H72" s="69"/>
      <c r="I72" s="69"/>
      <c r="J72" s="69"/>
      <c r="K72" s="74"/>
      <c r="L72" s="47"/>
      <c r="M72" s="47"/>
      <c r="N72" s="47"/>
      <c r="O72" s="100"/>
      <c r="P72" s="47"/>
      <c r="Q72" s="47"/>
      <c r="R72" s="47"/>
      <c r="S72" s="47"/>
      <c r="T72" s="83"/>
      <c r="U72" s="47"/>
      <c r="V72" s="47"/>
      <c r="W72" s="59"/>
      <c r="X72" s="59"/>
    </row>
    <row r="73" spans="1:24" s="43" customFormat="1" ht="39" customHeight="1" outlineLevel="2">
      <c r="A73" s="82" t="s">
        <v>206</v>
      </c>
      <c r="B73" s="220" t="str">
        <f t="shared" ref="B73:B83" si="63">E73&amp;"-"&amp;F73&amp;"-"&amp;G73&amp;"-"&amp;H73&amp;"-"&amp;I73&amp;"-"&amp;J73&amp;"-"&amp;K73</f>
        <v>BK-GCS-HY-120-IN-DW-0001</v>
      </c>
      <c r="C73" s="220"/>
      <c r="D73" s="220"/>
      <c r="E73" s="82" t="str">
        <f>E71</f>
        <v>BK</v>
      </c>
      <c r="F73" s="82" t="str">
        <f t="shared" ref="F73:I73" si="64">F71</f>
        <v>GCS</v>
      </c>
      <c r="G73" s="82" t="str">
        <f t="shared" si="64"/>
        <v>HY</v>
      </c>
      <c r="H73" s="82">
        <f t="shared" si="64"/>
        <v>120</v>
      </c>
      <c r="I73" s="82" t="str">
        <f t="shared" si="64"/>
        <v>IN</v>
      </c>
      <c r="J73" s="82" t="s">
        <v>30</v>
      </c>
      <c r="K73" s="86" t="s">
        <v>40</v>
      </c>
      <c r="L73" s="221" t="s">
        <v>17</v>
      </c>
      <c r="M73" s="222"/>
      <c r="N73" s="222"/>
      <c r="O73" s="222"/>
      <c r="P73" s="222"/>
      <c r="Q73" s="222"/>
      <c r="R73" s="222"/>
      <c r="S73" s="223"/>
      <c r="T73" s="82" t="s">
        <v>151</v>
      </c>
      <c r="U73" s="44">
        <v>2</v>
      </c>
      <c r="V73" s="45" t="s">
        <v>88</v>
      </c>
      <c r="W73" s="224"/>
      <c r="X73" s="224"/>
    </row>
    <row r="74" spans="1:24" s="43" customFormat="1" ht="39" customHeight="1" outlineLevel="2">
      <c r="A74" s="82" t="s">
        <v>207</v>
      </c>
      <c r="B74" s="220" t="str">
        <f t="shared" ref="B74:B79" si="65">E74&amp;"-"&amp;F74&amp;"-"&amp;G74&amp;"-"&amp;H74&amp;"-"&amp;I74&amp;"-"&amp;J74&amp;"-"&amp;K74</f>
        <v>BK-GCS-HY-120-IN-DW-0002</v>
      </c>
      <c r="C74" s="220"/>
      <c r="D74" s="220"/>
      <c r="E74" s="82" t="str">
        <f t="shared" ref="E74:J79" si="66">E73</f>
        <v>BK</v>
      </c>
      <c r="F74" s="82" t="str">
        <f t="shared" si="66"/>
        <v>GCS</v>
      </c>
      <c r="G74" s="82" t="str">
        <f t="shared" si="66"/>
        <v>HY</v>
      </c>
      <c r="H74" s="82">
        <f t="shared" si="66"/>
        <v>120</v>
      </c>
      <c r="I74" s="82" t="str">
        <f t="shared" si="66"/>
        <v>IN</v>
      </c>
      <c r="J74" s="82" t="s">
        <v>30</v>
      </c>
      <c r="K74" s="86" t="s">
        <v>78</v>
      </c>
      <c r="L74" s="221" t="s">
        <v>127</v>
      </c>
      <c r="M74" s="222"/>
      <c r="N74" s="222"/>
      <c r="O74" s="222"/>
      <c r="P74" s="222"/>
      <c r="Q74" s="222"/>
      <c r="R74" s="222"/>
      <c r="S74" s="223"/>
      <c r="T74" s="82" t="s">
        <v>151</v>
      </c>
      <c r="U74" s="44">
        <v>2</v>
      </c>
      <c r="V74" s="91" t="s">
        <v>88</v>
      </c>
      <c r="W74" s="224"/>
      <c r="X74" s="224"/>
    </row>
    <row r="75" spans="1:24" s="43" customFormat="1" ht="39" customHeight="1" outlineLevel="2">
      <c r="A75" s="82" t="s">
        <v>208</v>
      </c>
      <c r="B75" s="220" t="str">
        <f t="shared" si="65"/>
        <v>BK-GCS-HY-120-IN-DW-0003</v>
      </c>
      <c r="C75" s="220"/>
      <c r="D75" s="220"/>
      <c r="E75" s="82" t="str">
        <f t="shared" si="66"/>
        <v>BK</v>
      </c>
      <c r="F75" s="82" t="str">
        <f t="shared" si="66"/>
        <v>GCS</v>
      </c>
      <c r="G75" s="82" t="str">
        <f t="shared" si="66"/>
        <v>HY</v>
      </c>
      <c r="H75" s="82">
        <f t="shared" si="66"/>
        <v>120</v>
      </c>
      <c r="I75" s="82" t="str">
        <f t="shared" si="66"/>
        <v>IN</v>
      </c>
      <c r="J75" s="82" t="str">
        <f t="shared" si="66"/>
        <v>DW</v>
      </c>
      <c r="K75" s="86" t="s">
        <v>79</v>
      </c>
      <c r="L75" s="221" t="s">
        <v>124</v>
      </c>
      <c r="M75" s="222"/>
      <c r="N75" s="222"/>
      <c r="O75" s="222"/>
      <c r="P75" s="222"/>
      <c r="Q75" s="222"/>
      <c r="R75" s="222"/>
      <c r="S75" s="223"/>
      <c r="T75" s="82" t="s">
        <v>151</v>
      </c>
      <c r="U75" s="44">
        <v>2</v>
      </c>
      <c r="V75" s="91" t="s">
        <v>88</v>
      </c>
      <c r="W75" s="224"/>
      <c r="X75" s="224"/>
    </row>
    <row r="76" spans="1:24" s="43" customFormat="1" ht="39" customHeight="1" outlineLevel="2">
      <c r="A76" s="82" t="s">
        <v>209</v>
      </c>
      <c r="B76" s="220" t="str">
        <f t="shared" si="65"/>
        <v>BK-GCS-HY-120-IN-DW-0004</v>
      </c>
      <c r="C76" s="220"/>
      <c r="D76" s="220"/>
      <c r="E76" s="82" t="str">
        <f t="shared" si="66"/>
        <v>BK</v>
      </c>
      <c r="F76" s="82" t="str">
        <f t="shared" si="66"/>
        <v>GCS</v>
      </c>
      <c r="G76" s="82" t="str">
        <f t="shared" si="66"/>
        <v>HY</v>
      </c>
      <c r="H76" s="82">
        <f t="shared" si="66"/>
        <v>120</v>
      </c>
      <c r="I76" s="82" t="str">
        <f t="shared" si="66"/>
        <v>IN</v>
      </c>
      <c r="J76" s="82" t="str">
        <f t="shared" si="66"/>
        <v>DW</v>
      </c>
      <c r="K76" s="86" t="s">
        <v>80</v>
      </c>
      <c r="L76" s="221" t="s">
        <v>125</v>
      </c>
      <c r="M76" s="222"/>
      <c r="N76" s="222"/>
      <c r="O76" s="222"/>
      <c r="P76" s="222"/>
      <c r="Q76" s="222"/>
      <c r="R76" s="222"/>
      <c r="S76" s="223"/>
      <c r="T76" s="82" t="s">
        <v>151</v>
      </c>
      <c r="U76" s="44">
        <v>2</v>
      </c>
      <c r="V76" s="91" t="s">
        <v>88</v>
      </c>
      <c r="W76" s="224"/>
      <c r="X76" s="224"/>
    </row>
    <row r="77" spans="1:24" s="43" customFormat="1" ht="39" customHeight="1" outlineLevel="2">
      <c r="A77" s="82" t="s">
        <v>210</v>
      </c>
      <c r="B77" s="220" t="str">
        <f t="shared" si="65"/>
        <v>BK-GCS-HY-120-IN-DW-0005</v>
      </c>
      <c r="C77" s="220"/>
      <c r="D77" s="220"/>
      <c r="E77" s="82" t="str">
        <f t="shared" si="66"/>
        <v>BK</v>
      </c>
      <c r="F77" s="82" t="str">
        <f t="shared" si="66"/>
        <v>GCS</v>
      </c>
      <c r="G77" s="82" t="str">
        <f t="shared" si="66"/>
        <v>HY</v>
      </c>
      <c r="H77" s="82">
        <f t="shared" si="66"/>
        <v>120</v>
      </c>
      <c r="I77" s="82" t="str">
        <f t="shared" si="66"/>
        <v>IN</v>
      </c>
      <c r="J77" s="82" t="str">
        <f t="shared" si="66"/>
        <v>DW</v>
      </c>
      <c r="K77" s="86" t="s">
        <v>148</v>
      </c>
      <c r="L77" s="221" t="s">
        <v>131</v>
      </c>
      <c r="M77" s="222"/>
      <c r="N77" s="222"/>
      <c r="O77" s="222"/>
      <c r="P77" s="222"/>
      <c r="Q77" s="222"/>
      <c r="R77" s="222"/>
      <c r="S77" s="223"/>
      <c r="T77" s="82" t="s">
        <v>151</v>
      </c>
      <c r="U77" s="44">
        <v>2</v>
      </c>
      <c r="V77" s="91" t="s">
        <v>88</v>
      </c>
      <c r="W77" s="224"/>
      <c r="X77" s="224"/>
    </row>
    <row r="78" spans="1:24" s="43" customFormat="1" ht="39" customHeight="1" outlineLevel="2">
      <c r="A78" s="82" t="s">
        <v>211</v>
      </c>
      <c r="B78" s="220" t="str">
        <f t="shared" si="65"/>
        <v>BK-GCS-HY-120-IN-DW-0006</v>
      </c>
      <c r="C78" s="220"/>
      <c r="D78" s="220"/>
      <c r="E78" s="82" t="str">
        <f t="shared" si="66"/>
        <v>BK</v>
      </c>
      <c r="F78" s="82" t="str">
        <f t="shared" si="66"/>
        <v>GCS</v>
      </c>
      <c r="G78" s="82" t="str">
        <f t="shared" si="66"/>
        <v>HY</v>
      </c>
      <c r="H78" s="82">
        <f t="shared" si="66"/>
        <v>120</v>
      </c>
      <c r="I78" s="82" t="str">
        <f t="shared" si="66"/>
        <v>IN</v>
      </c>
      <c r="J78" s="82" t="str">
        <f t="shared" si="66"/>
        <v>DW</v>
      </c>
      <c r="K78" s="86" t="s">
        <v>81</v>
      </c>
      <c r="L78" s="221" t="s">
        <v>132</v>
      </c>
      <c r="M78" s="222"/>
      <c r="N78" s="222"/>
      <c r="O78" s="222"/>
      <c r="P78" s="222"/>
      <c r="Q78" s="222"/>
      <c r="R78" s="222"/>
      <c r="S78" s="223"/>
      <c r="T78" s="82" t="s">
        <v>151</v>
      </c>
      <c r="U78" s="44">
        <v>2</v>
      </c>
      <c r="V78" s="91" t="s">
        <v>88</v>
      </c>
      <c r="W78" s="224"/>
      <c r="X78" s="224"/>
    </row>
    <row r="79" spans="1:24" s="43" customFormat="1" ht="39" customHeight="1" outlineLevel="2">
      <c r="A79" s="82" t="s">
        <v>212</v>
      </c>
      <c r="B79" s="220" t="str">
        <f t="shared" si="65"/>
        <v>BK-GCS-HY-120-IN-DW-0007</v>
      </c>
      <c r="C79" s="220"/>
      <c r="D79" s="220"/>
      <c r="E79" s="82" t="str">
        <f t="shared" si="66"/>
        <v>BK</v>
      </c>
      <c r="F79" s="82" t="str">
        <f t="shared" si="66"/>
        <v>GCS</v>
      </c>
      <c r="G79" s="82" t="str">
        <f t="shared" si="66"/>
        <v>HY</v>
      </c>
      <c r="H79" s="82">
        <f t="shared" si="66"/>
        <v>120</v>
      </c>
      <c r="I79" s="82" t="str">
        <f t="shared" si="66"/>
        <v>IN</v>
      </c>
      <c r="J79" s="82" t="str">
        <f t="shared" si="66"/>
        <v>DW</v>
      </c>
      <c r="K79" s="86" t="s">
        <v>82</v>
      </c>
      <c r="L79" s="221" t="s">
        <v>116</v>
      </c>
      <c r="M79" s="222"/>
      <c r="N79" s="222"/>
      <c r="O79" s="222"/>
      <c r="P79" s="222"/>
      <c r="Q79" s="222"/>
      <c r="R79" s="222"/>
      <c r="S79" s="223"/>
      <c r="T79" s="82" t="s">
        <v>151</v>
      </c>
      <c r="U79" s="44">
        <v>2</v>
      </c>
      <c r="V79" s="91" t="s">
        <v>88</v>
      </c>
      <c r="W79" s="224"/>
      <c r="X79" s="224"/>
    </row>
    <row r="80" spans="1:24" s="43" customFormat="1" ht="39" customHeight="1" outlineLevel="2">
      <c r="A80" s="82" t="s">
        <v>213</v>
      </c>
      <c r="B80" s="220" t="str">
        <f t="shared" si="63"/>
        <v>BK-GCS-HY-120-IN-DG-0001</v>
      </c>
      <c r="C80" s="220"/>
      <c r="D80" s="220"/>
      <c r="E80" s="82" t="str">
        <f>E73</f>
        <v>BK</v>
      </c>
      <c r="F80" s="82" t="str">
        <f>F73</f>
        <v>GCS</v>
      </c>
      <c r="G80" s="82" t="str">
        <f>G73</f>
        <v>HY</v>
      </c>
      <c r="H80" s="82">
        <f>H73</f>
        <v>120</v>
      </c>
      <c r="I80" s="82" t="str">
        <f>I73</f>
        <v>IN</v>
      </c>
      <c r="J80" s="82" t="s">
        <v>160</v>
      </c>
      <c r="K80" s="86" t="s">
        <v>40</v>
      </c>
      <c r="L80" s="221" t="s">
        <v>102</v>
      </c>
      <c r="M80" s="222"/>
      <c r="N80" s="222"/>
      <c r="O80" s="222"/>
      <c r="P80" s="222"/>
      <c r="Q80" s="222"/>
      <c r="R80" s="222"/>
      <c r="S80" s="223"/>
      <c r="T80" s="82" t="s">
        <v>151</v>
      </c>
      <c r="U80" s="44">
        <v>2</v>
      </c>
      <c r="V80" s="45" t="s">
        <v>88</v>
      </c>
      <c r="W80" s="224"/>
      <c r="X80" s="224"/>
    </row>
    <row r="81" spans="1:24" s="43" customFormat="1" ht="39" customHeight="1" outlineLevel="2">
      <c r="A81" s="82" t="s">
        <v>214</v>
      </c>
      <c r="B81" s="220" t="str">
        <f t="shared" si="63"/>
        <v>BK-GCS-HY-120-IN-DG-0002</v>
      </c>
      <c r="C81" s="220"/>
      <c r="D81" s="220"/>
      <c r="E81" s="82" t="str">
        <f t="shared" ref="E81:E83" si="67">E80</f>
        <v>BK</v>
      </c>
      <c r="F81" s="82" t="str">
        <f t="shared" ref="F81:F83" si="68">F80</f>
        <v>GCS</v>
      </c>
      <c r="G81" s="82" t="str">
        <f t="shared" ref="G81:G83" si="69">G80</f>
        <v>HY</v>
      </c>
      <c r="H81" s="82">
        <f t="shared" ref="H81:H83" si="70">H80</f>
        <v>120</v>
      </c>
      <c r="I81" s="82" t="str">
        <f t="shared" ref="I81:J83" si="71">I80</f>
        <v>IN</v>
      </c>
      <c r="J81" s="82" t="str">
        <f t="shared" si="71"/>
        <v>DG</v>
      </c>
      <c r="K81" s="86" t="s">
        <v>78</v>
      </c>
      <c r="L81" s="221" t="s">
        <v>130</v>
      </c>
      <c r="M81" s="222"/>
      <c r="N81" s="222"/>
      <c r="O81" s="222"/>
      <c r="P81" s="222"/>
      <c r="Q81" s="222"/>
      <c r="R81" s="222"/>
      <c r="S81" s="223"/>
      <c r="T81" s="82" t="s">
        <v>151</v>
      </c>
      <c r="U81" s="44">
        <v>2</v>
      </c>
      <c r="V81" s="45" t="s">
        <v>88</v>
      </c>
      <c r="W81" s="224"/>
      <c r="X81" s="224"/>
    </row>
    <row r="82" spans="1:24" s="43" customFormat="1" ht="39" customHeight="1" outlineLevel="2">
      <c r="A82" s="82" t="s">
        <v>215</v>
      </c>
      <c r="B82" s="220" t="str">
        <f t="shared" si="63"/>
        <v>BK-GCS-HY-120-IN-PY-0001</v>
      </c>
      <c r="C82" s="220"/>
      <c r="D82" s="220"/>
      <c r="E82" s="82" t="str">
        <f t="shared" si="67"/>
        <v>BK</v>
      </c>
      <c r="F82" s="82" t="str">
        <f t="shared" si="68"/>
        <v>GCS</v>
      </c>
      <c r="G82" s="82" t="str">
        <f t="shared" si="69"/>
        <v>HY</v>
      </c>
      <c r="H82" s="82">
        <f t="shared" si="70"/>
        <v>120</v>
      </c>
      <c r="I82" s="82" t="str">
        <f t="shared" si="71"/>
        <v>IN</v>
      </c>
      <c r="J82" s="82" t="s">
        <v>161</v>
      </c>
      <c r="K82" s="86" t="s">
        <v>40</v>
      </c>
      <c r="L82" s="221" t="s">
        <v>123</v>
      </c>
      <c r="M82" s="222"/>
      <c r="N82" s="222"/>
      <c r="O82" s="222"/>
      <c r="P82" s="222"/>
      <c r="Q82" s="222"/>
      <c r="R82" s="222"/>
      <c r="S82" s="223"/>
      <c r="T82" s="82" t="s">
        <v>151</v>
      </c>
      <c r="U82" s="44">
        <v>2</v>
      </c>
      <c r="V82" s="45" t="s">
        <v>88</v>
      </c>
      <c r="W82" s="224"/>
      <c r="X82" s="224"/>
    </row>
    <row r="83" spans="1:24" s="43" customFormat="1" ht="39" customHeight="1" outlineLevel="2">
      <c r="A83" s="82" t="s">
        <v>216</v>
      </c>
      <c r="B83" s="220" t="str">
        <f t="shared" si="63"/>
        <v>BK-GCS-HY-120-IN-PY-0002</v>
      </c>
      <c r="C83" s="220"/>
      <c r="D83" s="220"/>
      <c r="E83" s="82" t="str">
        <f t="shared" si="67"/>
        <v>BK</v>
      </c>
      <c r="F83" s="82" t="str">
        <f t="shared" si="68"/>
        <v>GCS</v>
      </c>
      <c r="G83" s="82" t="str">
        <f t="shared" si="69"/>
        <v>HY</v>
      </c>
      <c r="H83" s="82">
        <f t="shared" si="70"/>
        <v>120</v>
      </c>
      <c r="I83" s="82" t="str">
        <f t="shared" si="71"/>
        <v>IN</v>
      </c>
      <c r="J83" s="82" t="str">
        <f t="shared" si="71"/>
        <v>PY</v>
      </c>
      <c r="K83" s="86" t="s">
        <v>78</v>
      </c>
      <c r="L83" s="221" t="s">
        <v>126</v>
      </c>
      <c r="M83" s="222"/>
      <c r="N83" s="222"/>
      <c r="O83" s="222"/>
      <c r="P83" s="222"/>
      <c r="Q83" s="222"/>
      <c r="R83" s="222"/>
      <c r="S83" s="223"/>
      <c r="T83" s="82" t="s">
        <v>151</v>
      </c>
      <c r="U83" s="44">
        <v>2</v>
      </c>
      <c r="V83" s="45" t="s">
        <v>88</v>
      </c>
      <c r="W83" s="224"/>
      <c r="X83" s="224"/>
    </row>
    <row r="84" spans="1:24" s="43" customFormat="1" ht="39" customHeight="1" outlineLevel="1">
      <c r="A84" s="105">
        <v>6.4</v>
      </c>
      <c r="B84" s="46" t="s">
        <v>76</v>
      </c>
      <c r="C84" s="47"/>
      <c r="D84" s="47"/>
      <c r="E84" s="69"/>
      <c r="F84" s="69"/>
      <c r="G84" s="69"/>
      <c r="H84" s="69"/>
      <c r="I84" s="69"/>
      <c r="J84" s="70"/>
      <c r="K84" s="74"/>
      <c r="L84" s="47"/>
      <c r="M84" s="47"/>
      <c r="N84" s="47"/>
      <c r="O84" s="100"/>
      <c r="P84" s="47"/>
      <c r="Q84" s="47"/>
      <c r="R84" s="47"/>
      <c r="S84" s="47"/>
      <c r="T84" s="83"/>
      <c r="U84" s="47"/>
      <c r="V84" s="47"/>
      <c r="W84" s="59"/>
      <c r="X84" s="60"/>
    </row>
    <row r="85" spans="1:24" s="43" customFormat="1" ht="39" customHeight="1" outlineLevel="2">
      <c r="A85" s="82" t="s">
        <v>217</v>
      </c>
      <c r="B85" s="220" t="str">
        <f t="shared" ref="B85:B86" si="72">E85&amp;"-"&amp;F85&amp;"-"&amp;G85&amp;"-"&amp;H85&amp;"-"&amp;I85&amp;"-"&amp;J85&amp;"-"&amp;K85</f>
        <v>BK-GCS-HY-120-IN-PR-0001</v>
      </c>
      <c r="C85" s="220"/>
      <c r="D85" s="220"/>
      <c r="E85" s="82" t="str">
        <f>E83</f>
        <v>BK</v>
      </c>
      <c r="F85" s="82" t="str">
        <f t="shared" ref="F85:I85" si="73">F83</f>
        <v>GCS</v>
      </c>
      <c r="G85" s="82" t="str">
        <f t="shared" si="73"/>
        <v>HY</v>
      </c>
      <c r="H85" s="82">
        <f t="shared" si="73"/>
        <v>120</v>
      </c>
      <c r="I85" s="82" t="str">
        <f t="shared" si="73"/>
        <v>IN</v>
      </c>
      <c r="J85" s="82" t="s">
        <v>26</v>
      </c>
      <c r="K85" s="86" t="s">
        <v>40</v>
      </c>
      <c r="L85" s="226" t="s">
        <v>225</v>
      </c>
      <c r="M85" s="227"/>
      <c r="N85" s="227"/>
      <c r="O85" s="227"/>
      <c r="P85" s="227"/>
      <c r="Q85" s="227"/>
      <c r="R85" s="227"/>
      <c r="S85" s="228"/>
      <c r="T85" s="82" t="s">
        <v>151</v>
      </c>
      <c r="U85" s="44">
        <v>2</v>
      </c>
      <c r="V85" s="91" t="s">
        <v>88</v>
      </c>
      <c r="W85" s="224" t="s">
        <v>117</v>
      </c>
      <c r="X85" s="224"/>
    </row>
    <row r="86" spans="1:24" s="43" customFormat="1" ht="39" customHeight="1" outlineLevel="2">
      <c r="A86" s="82" t="s">
        <v>218</v>
      </c>
      <c r="B86" s="220" t="str">
        <f t="shared" si="72"/>
        <v>BK-GCS-HY-120-IN-PR-0002</v>
      </c>
      <c r="C86" s="220"/>
      <c r="D86" s="220"/>
      <c r="E86" s="82" t="str">
        <f t="shared" ref="E86:J86" si="74">E85</f>
        <v>BK</v>
      </c>
      <c r="F86" s="82" t="str">
        <f t="shared" si="74"/>
        <v>GCS</v>
      </c>
      <c r="G86" s="82" t="str">
        <f t="shared" si="74"/>
        <v>HY</v>
      </c>
      <c r="H86" s="82">
        <f t="shared" si="74"/>
        <v>120</v>
      </c>
      <c r="I86" s="82" t="str">
        <f t="shared" si="74"/>
        <v>IN</v>
      </c>
      <c r="J86" s="82" t="str">
        <f t="shared" si="74"/>
        <v>PR</v>
      </c>
      <c r="K86" s="86" t="s">
        <v>78</v>
      </c>
      <c r="L86" s="226" t="s">
        <v>164</v>
      </c>
      <c r="M86" s="227"/>
      <c r="N86" s="227"/>
      <c r="O86" s="227"/>
      <c r="P86" s="227"/>
      <c r="Q86" s="227"/>
      <c r="R86" s="227"/>
      <c r="S86" s="228"/>
      <c r="T86" s="82" t="s">
        <v>151</v>
      </c>
      <c r="U86" s="44">
        <v>2</v>
      </c>
      <c r="V86" s="91" t="s">
        <v>88</v>
      </c>
      <c r="W86" s="224" t="s">
        <v>117</v>
      </c>
      <c r="X86" s="224"/>
    </row>
    <row r="87" spans="1:24" s="43" customFormat="1" ht="39" customHeight="1">
      <c r="A87" s="104">
        <v>7</v>
      </c>
      <c r="B87" s="51" t="s">
        <v>20</v>
      </c>
      <c r="C87" s="51"/>
      <c r="D87" s="51"/>
      <c r="E87" s="67"/>
      <c r="F87" s="67"/>
      <c r="G87" s="67"/>
      <c r="H87" s="67"/>
      <c r="I87" s="67"/>
      <c r="J87" s="67"/>
      <c r="K87" s="75"/>
      <c r="L87" s="97"/>
      <c r="M87" s="97"/>
      <c r="N87" s="97"/>
      <c r="O87" s="101"/>
      <c r="P87" s="97"/>
      <c r="Q87" s="97"/>
      <c r="R87" s="97"/>
      <c r="S87" s="97"/>
      <c r="T87" s="84"/>
      <c r="U87" s="51"/>
      <c r="V87" s="51"/>
      <c r="W87" s="61"/>
      <c r="X87" s="61"/>
    </row>
    <row r="88" spans="1:24" s="43" customFormat="1" ht="39" customHeight="1" outlineLevel="1">
      <c r="A88" s="49">
        <v>7.1</v>
      </c>
      <c r="B88" s="46" t="s">
        <v>29</v>
      </c>
      <c r="C88" s="47"/>
      <c r="D88" s="47"/>
      <c r="E88" s="69"/>
      <c r="F88" s="69"/>
      <c r="G88" s="69"/>
      <c r="H88" s="69"/>
      <c r="I88" s="69"/>
      <c r="J88" s="69"/>
      <c r="K88" s="74"/>
      <c r="L88" s="47"/>
      <c r="M88" s="47"/>
      <c r="N88" s="47"/>
      <c r="O88" s="100"/>
      <c r="P88" s="47"/>
      <c r="Q88" s="47"/>
      <c r="R88" s="47"/>
      <c r="S88" s="47"/>
      <c r="T88" s="83"/>
      <c r="U88" s="47"/>
      <c r="V88" s="47"/>
      <c r="W88" s="59"/>
      <c r="X88" s="60"/>
    </row>
    <row r="89" spans="1:24" s="43" customFormat="1" ht="39" customHeight="1" outlineLevel="2">
      <c r="A89" s="82" t="s">
        <v>219</v>
      </c>
      <c r="B89" s="220" t="str">
        <f t="shared" ref="B89" si="75">E89&amp;"-"&amp;F89&amp;"-"&amp;G89&amp;"-"&amp;H89&amp;"-"&amp;I89&amp;"-"&amp;J89&amp;"-"&amp;K89</f>
        <v>BK-GCS-HY-120-EL-DS-0001</v>
      </c>
      <c r="C89" s="220"/>
      <c r="D89" s="220"/>
      <c r="E89" s="82" t="s">
        <v>36</v>
      </c>
      <c r="F89" s="82" t="s">
        <v>37</v>
      </c>
      <c r="G89" s="82" t="s">
        <v>38</v>
      </c>
      <c r="H89" s="82">
        <v>120</v>
      </c>
      <c r="I89" s="82" t="s">
        <v>22</v>
      </c>
      <c r="J89" s="82" t="s">
        <v>159</v>
      </c>
      <c r="K89" s="86" t="s">
        <v>40</v>
      </c>
      <c r="L89" s="221" t="s">
        <v>103</v>
      </c>
      <c r="M89" s="222"/>
      <c r="N89" s="222"/>
      <c r="O89" s="222"/>
      <c r="P89" s="222"/>
      <c r="Q89" s="222"/>
      <c r="R89" s="222"/>
      <c r="S89" s="223"/>
      <c r="T89" s="82" t="s">
        <v>151</v>
      </c>
      <c r="U89" s="44">
        <v>2</v>
      </c>
      <c r="V89" s="45" t="s">
        <v>88</v>
      </c>
      <c r="W89" s="224"/>
      <c r="X89" s="224"/>
    </row>
    <row r="90" spans="1:24" s="43" customFormat="1" ht="39" customHeight="1" outlineLevel="2">
      <c r="A90" s="82" t="s">
        <v>220</v>
      </c>
      <c r="B90" s="220" t="str">
        <f t="shared" ref="B90" si="76">E90&amp;"-"&amp;F90&amp;"-"&amp;G90&amp;"-"&amp;H90&amp;"-"&amp;I90&amp;"-"&amp;J90&amp;"-"&amp;K90</f>
        <v>BK-GCS-HY-120-EL-DS-0002</v>
      </c>
      <c r="C90" s="220"/>
      <c r="D90" s="220"/>
      <c r="E90" s="82" t="str">
        <f t="shared" ref="E90" si="77">E89</f>
        <v>BK</v>
      </c>
      <c r="F90" s="82" t="str">
        <f t="shared" ref="F90" si="78">F89</f>
        <v>GCS</v>
      </c>
      <c r="G90" s="82" t="str">
        <f t="shared" ref="G90" si="79">G89</f>
        <v>HY</v>
      </c>
      <c r="H90" s="82">
        <f t="shared" ref="H90" si="80">H89</f>
        <v>120</v>
      </c>
      <c r="I90" s="82" t="str">
        <f t="shared" ref="I90:J90" si="81">I89</f>
        <v>EL</v>
      </c>
      <c r="J90" s="82" t="str">
        <f t="shared" si="81"/>
        <v>DS</v>
      </c>
      <c r="K90" s="86" t="s">
        <v>78</v>
      </c>
      <c r="L90" s="221" t="s">
        <v>84</v>
      </c>
      <c r="M90" s="222"/>
      <c r="N90" s="222"/>
      <c r="O90" s="222"/>
      <c r="P90" s="222"/>
      <c r="Q90" s="222"/>
      <c r="R90" s="222"/>
      <c r="S90" s="223"/>
      <c r="T90" s="82" t="s">
        <v>151</v>
      </c>
      <c r="U90" s="44">
        <v>2</v>
      </c>
      <c r="V90" s="45" t="s">
        <v>88</v>
      </c>
      <c r="W90" s="224"/>
      <c r="X90" s="224"/>
    </row>
    <row r="91" spans="1:24" s="43" customFormat="1" ht="39" customHeight="1" outlineLevel="1">
      <c r="A91" s="49">
        <v>7.2</v>
      </c>
      <c r="B91" s="46" t="s">
        <v>75</v>
      </c>
      <c r="C91" s="47"/>
      <c r="D91" s="47"/>
      <c r="E91" s="69"/>
      <c r="F91" s="69"/>
      <c r="G91" s="69"/>
      <c r="H91" s="69"/>
      <c r="I91" s="69"/>
      <c r="J91" s="69"/>
      <c r="K91" s="69"/>
      <c r="L91" s="47"/>
      <c r="M91" s="47"/>
      <c r="N91" s="47"/>
      <c r="O91" s="47"/>
      <c r="P91" s="47"/>
      <c r="Q91" s="47"/>
      <c r="R91" s="47"/>
      <c r="S91" s="47"/>
      <c r="T91" s="79"/>
      <c r="U91" s="69"/>
      <c r="V91" s="69"/>
      <c r="W91" s="69"/>
      <c r="X91" s="69"/>
    </row>
    <row r="92" spans="1:24" s="43" customFormat="1" ht="39" customHeight="1" outlineLevel="2">
      <c r="A92" s="82" t="s">
        <v>221</v>
      </c>
      <c r="B92" s="220" t="str">
        <f t="shared" ref="B92" si="82">E92&amp;"-"&amp;F92&amp;"-"&amp;G92&amp;"-"&amp;H92&amp;"-"&amp;I92&amp;"-"&amp;J92&amp;"-"&amp;K92</f>
        <v>BK-GCS-HY-120-EL-DW-0001</v>
      </c>
      <c r="C92" s="220"/>
      <c r="D92" s="220"/>
      <c r="E92" s="82" t="str">
        <f>E90</f>
        <v>BK</v>
      </c>
      <c r="F92" s="82" t="str">
        <f>F90</f>
        <v>GCS</v>
      </c>
      <c r="G92" s="82" t="str">
        <f>G90</f>
        <v>HY</v>
      </c>
      <c r="H92" s="82">
        <f>H90</f>
        <v>120</v>
      </c>
      <c r="I92" s="82" t="str">
        <f>I90</f>
        <v>EL</v>
      </c>
      <c r="J92" s="82" t="s">
        <v>30</v>
      </c>
      <c r="K92" s="86" t="s">
        <v>40</v>
      </c>
      <c r="L92" s="221" t="s">
        <v>120</v>
      </c>
      <c r="M92" s="222"/>
      <c r="N92" s="222"/>
      <c r="O92" s="222"/>
      <c r="P92" s="222"/>
      <c r="Q92" s="222"/>
      <c r="R92" s="222"/>
      <c r="S92" s="223"/>
      <c r="T92" s="82" t="s">
        <v>151</v>
      </c>
      <c r="U92" s="44">
        <v>3</v>
      </c>
      <c r="V92" s="45" t="s">
        <v>110</v>
      </c>
      <c r="W92" s="224"/>
      <c r="X92" s="224"/>
    </row>
    <row r="93" spans="1:24" s="43" customFormat="1" ht="39" customHeight="1" outlineLevel="1">
      <c r="A93" s="49">
        <v>7.3</v>
      </c>
      <c r="B93" s="46" t="s">
        <v>31</v>
      </c>
      <c r="C93" s="47"/>
      <c r="D93" s="47"/>
      <c r="E93" s="69"/>
      <c r="F93" s="69"/>
      <c r="G93" s="69"/>
      <c r="H93" s="69"/>
      <c r="I93" s="69"/>
      <c r="J93" s="69"/>
      <c r="K93" s="77"/>
      <c r="L93" s="47"/>
      <c r="M93" s="47"/>
      <c r="N93" s="47"/>
      <c r="O93" s="103"/>
      <c r="P93" s="47"/>
      <c r="Q93" s="47"/>
      <c r="R93" s="47"/>
      <c r="S93" s="47"/>
      <c r="T93" s="79"/>
      <c r="U93" s="47"/>
      <c r="V93" s="47"/>
      <c r="W93" s="47"/>
      <c r="X93" s="50"/>
    </row>
    <row r="94" spans="1:24" s="43" customFormat="1" ht="39" customHeight="1" outlineLevel="2">
      <c r="A94" s="82" t="s">
        <v>222</v>
      </c>
      <c r="B94" s="220" t="str">
        <f t="shared" ref="B94" si="83">E94&amp;"-"&amp;F94&amp;"-"&amp;G94&amp;"-"&amp;H94&amp;"-"&amp;I94&amp;"-"&amp;J94&amp;"-"&amp;K94</f>
        <v>BK-GCS-HY-120-EL-LI-0001</v>
      </c>
      <c r="C94" s="220"/>
      <c r="D94" s="220"/>
      <c r="E94" s="82" t="str">
        <f>E92</f>
        <v>BK</v>
      </c>
      <c r="F94" s="82" t="str">
        <f>F92</f>
        <v>GCS</v>
      </c>
      <c r="G94" s="82" t="str">
        <f>G92</f>
        <v>HY</v>
      </c>
      <c r="H94" s="82">
        <f>H92</f>
        <v>120</v>
      </c>
      <c r="I94" s="82" t="str">
        <f>I92</f>
        <v>EL</v>
      </c>
      <c r="J94" s="82" t="s">
        <v>32</v>
      </c>
      <c r="K94" s="86" t="s">
        <v>40</v>
      </c>
      <c r="L94" s="221" t="s">
        <v>140</v>
      </c>
      <c r="M94" s="222"/>
      <c r="N94" s="222"/>
      <c r="O94" s="222"/>
      <c r="P94" s="222"/>
      <c r="Q94" s="222"/>
      <c r="R94" s="222"/>
      <c r="S94" s="223"/>
      <c r="T94" s="82" t="s">
        <v>151</v>
      </c>
      <c r="U94" s="44">
        <v>2</v>
      </c>
      <c r="V94" s="45" t="s">
        <v>88</v>
      </c>
      <c r="W94" s="224"/>
      <c r="X94" s="224"/>
    </row>
    <row r="95" spans="1:24" ht="162" customHeight="1" thickBot="1">
      <c r="A95" s="237" t="s">
        <v>111</v>
      </c>
      <c r="B95" s="238"/>
      <c r="C95" s="238"/>
      <c r="D95" s="238"/>
      <c r="E95" s="238"/>
      <c r="F95" s="238"/>
      <c r="G95" s="238"/>
      <c r="H95" s="238"/>
      <c r="I95" s="238"/>
      <c r="J95" s="238"/>
      <c r="K95" s="238"/>
      <c r="L95" s="238"/>
      <c r="M95" s="238"/>
      <c r="N95" s="238"/>
      <c r="O95" s="238"/>
      <c r="P95" s="238"/>
      <c r="Q95" s="238"/>
      <c r="R95" s="238"/>
      <c r="S95" s="238"/>
      <c r="T95" s="238"/>
      <c r="U95" s="238"/>
      <c r="V95" s="238"/>
      <c r="W95" s="238"/>
      <c r="X95" s="239"/>
    </row>
  </sheetData>
  <autoFilter ref="A10:X95">
    <filterColumn colId="1" showButton="0"/>
    <filterColumn colId="2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22" showButton="0"/>
  </autoFilter>
  <mergeCells count="193">
    <mergeCell ref="B33:D33"/>
    <mergeCell ref="B25:D25"/>
    <mergeCell ref="T1:X7"/>
    <mergeCell ref="L1:S3"/>
    <mergeCell ref="L4:S6"/>
    <mergeCell ref="A8:D8"/>
    <mergeCell ref="T8:X9"/>
    <mergeCell ref="L7:S7"/>
    <mergeCell ref="A10:A11"/>
    <mergeCell ref="B10:D11"/>
    <mergeCell ref="B30:D30"/>
    <mergeCell ref="B27:D27"/>
    <mergeCell ref="B31:D31"/>
    <mergeCell ref="L25:S25"/>
    <mergeCell ref="L27:S27"/>
    <mergeCell ref="A1:K7"/>
    <mergeCell ref="L10:S11"/>
    <mergeCell ref="L14:S14"/>
    <mergeCell ref="L15:S15"/>
    <mergeCell ref="L16:S16"/>
    <mergeCell ref="L17:S17"/>
    <mergeCell ref="L18:S18"/>
    <mergeCell ref="B51:D51"/>
    <mergeCell ref="B56:D56"/>
    <mergeCell ref="B49:D49"/>
    <mergeCell ref="B36:D36"/>
    <mergeCell ref="B42:D42"/>
    <mergeCell ref="B47:D47"/>
    <mergeCell ref="B55:D55"/>
    <mergeCell ref="B41:D41"/>
    <mergeCell ref="B44:D44"/>
    <mergeCell ref="A95:X95"/>
    <mergeCell ref="B90:D90"/>
    <mergeCell ref="B63:D63"/>
    <mergeCell ref="B81:D81"/>
    <mergeCell ref="B64:D64"/>
    <mergeCell ref="B89:D89"/>
    <mergeCell ref="B94:D94"/>
    <mergeCell ref="B67:D67"/>
    <mergeCell ref="B92:D92"/>
    <mergeCell ref="B68:D68"/>
    <mergeCell ref="B80:D80"/>
    <mergeCell ref="B71:D71"/>
    <mergeCell ref="W65:X65"/>
    <mergeCell ref="W67:X67"/>
    <mergeCell ref="W68:X68"/>
    <mergeCell ref="W69:X69"/>
    <mergeCell ref="W51:X51"/>
    <mergeCell ref="W54:X54"/>
    <mergeCell ref="W55:X55"/>
    <mergeCell ref="W56:X56"/>
    <mergeCell ref="W58:X58"/>
    <mergeCell ref="W61:X61"/>
    <mergeCell ref="W62:X62"/>
    <mergeCell ref="W63:X63"/>
    <mergeCell ref="W64:X64"/>
    <mergeCell ref="W31:X31"/>
    <mergeCell ref="W32:X32"/>
    <mergeCell ref="W33:X33"/>
    <mergeCell ref="W34:X34"/>
    <mergeCell ref="T10:T11"/>
    <mergeCell ref="W14:X14"/>
    <mergeCell ref="W10:X11"/>
    <mergeCell ref="U10:U11"/>
    <mergeCell ref="V10:V11"/>
    <mergeCell ref="W15:X15"/>
    <mergeCell ref="W16:X16"/>
    <mergeCell ref="W18:X18"/>
    <mergeCell ref="B62:D62"/>
    <mergeCell ref="B61:D61"/>
    <mergeCell ref="B58:D58"/>
    <mergeCell ref="W90:X90"/>
    <mergeCell ref="W92:X92"/>
    <mergeCell ref="W94:X94"/>
    <mergeCell ref="W71:X71"/>
    <mergeCell ref="W73:X73"/>
    <mergeCell ref="W80:X80"/>
    <mergeCell ref="W81:X81"/>
    <mergeCell ref="W82:X82"/>
    <mergeCell ref="W83:X83"/>
    <mergeCell ref="W89:X89"/>
    <mergeCell ref="B70:D70"/>
    <mergeCell ref="L82:S82"/>
    <mergeCell ref="L83:S83"/>
    <mergeCell ref="W70:X70"/>
    <mergeCell ref="B73:D73"/>
    <mergeCell ref="L68:S68"/>
    <mergeCell ref="L69:S69"/>
    <mergeCell ref="L70:S70"/>
    <mergeCell ref="L71:S71"/>
    <mergeCell ref="L73:S73"/>
    <mergeCell ref="L80:S80"/>
    <mergeCell ref="L81:S81"/>
    <mergeCell ref="B65:D65"/>
    <mergeCell ref="B69:D69"/>
    <mergeCell ref="B74:D74"/>
    <mergeCell ref="L74:S74"/>
    <mergeCell ref="B78:D78"/>
    <mergeCell ref="L78:S78"/>
    <mergeCell ref="L67:S67"/>
    <mergeCell ref="A9:D9"/>
    <mergeCell ref="B15:D15"/>
    <mergeCell ref="B16:D16"/>
    <mergeCell ref="B18:D18"/>
    <mergeCell ref="B14:D14"/>
    <mergeCell ref="B17:D17"/>
    <mergeCell ref="B19:D19"/>
    <mergeCell ref="L19:S19"/>
    <mergeCell ref="L30:S30"/>
    <mergeCell ref="L31:S31"/>
    <mergeCell ref="L32:S32"/>
    <mergeCell ref="L33:S33"/>
    <mergeCell ref="L34:S34"/>
    <mergeCell ref="L36:S36"/>
    <mergeCell ref="L38:S38"/>
    <mergeCell ref="L41:S41"/>
    <mergeCell ref="B34:D34"/>
    <mergeCell ref="B38:D38"/>
    <mergeCell ref="B32:D32"/>
    <mergeCell ref="B54:D54"/>
    <mergeCell ref="B46:D46"/>
    <mergeCell ref="W25:X25"/>
    <mergeCell ref="W27:X27"/>
    <mergeCell ref="W30:X30"/>
    <mergeCell ref="L92:S92"/>
    <mergeCell ref="L94:S94"/>
    <mergeCell ref="L42:S42"/>
    <mergeCell ref="L44:S44"/>
    <mergeCell ref="L46:S46"/>
    <mergeCell ref="L47:S47"/>
    <mergeCell ref="L49:S49"/>
    <mergeCell ref="L51:S51"/>
    <mergeCell ref="L54:S54"/>
    <mergeCell ref="L55:S55"/>
    <mergeCell ref="L56:S56"/>
    <mergeCell ref="L58:S58"/>
    <mergeCell ref="L61:S61"/>
    <mergeCell ref="L62:S62"/>
    <mergeCell ref="L63:S63"/>
    <mergeCell ref="B35:D35"/>
    <mergeCell ref="L35:S35"/>
    <mergeCell ref="W35:X35"/>
    <mergeCell ref="B50:D50"/>
    <mergeCell ref="L50:S50"/>
    <mergeCell ref="W50:X50"/>
    <mergeCell ref="W36:X36"/>
    <mergeCell ref="W38:X38"/>
    <mergeCell ref="W41:X41"/>
    <mergeCell ref="W42:X42"/>
    <mergeCell ref="W44:X44"/>
    <mergeCell ref="W46:X46"/>
    <mergeCell ref="W47:X47"/>
    <mergeCell ref="W49:X49"/>
    <mergeCell ref="L64:S64"/>
    <mergeCell ref="L65:S65"/>
    <mergeCell ref="L90:S90"/>
    <mergeCell ref="B82:D82"/>
    <mergeCell ref="B83:D83"/>
    <mergeCell ref="W74:X74"/>
    <mergeCell ref="B75:D75"/>
    <mergeCell ref="L75:S75"/>
    <mergeCell ref="W75:X75"/>
    <mergeCell ref="B76:D76"/>
    <mergeCell ref="L76:S76"/>
    <mergeCell ref="W76:X76"/>
    <mergeCell ref="B77:D77"/>
    <mergeCell ref="L77:S77"/>
    <mergeCell ref="W77:X77"/>
    <mergeCell ref="W78:X78"/>
    <mergeCell ref="B79:D79"/>
    <mergeCell ref="L79:S79"/>
    <mergeCell ref="W79:X79"/>
    <mergeCell ref="B85:D85"/>
    <mergeCell ref="L85:S85"/>
    <mergeCell ref="W85:X85"/>
    <mergeCell ref="B86:D86"/>
    <mergeCell ref="L86:S86"/>
    <mergeCell ref="W86:X86"/>
    <mergeCell ref="L89:S89"/>
    <mergeCell ref="W17:X17"/>
    <mergeCell ref="B21:D21"/>
    <mergeCell ref="L21:S21"/>
    <mergeCell ref="W21:X21"/>
    <mergeCell ref="B22:D22"/>
    <mergeCell ref="L22:S22"/>
    <mergeCell ref="W22:X22"/>
    <mergeCell ref="B23:D23"/>
    <mergeCell ref="L23:S23"/>
    <mergeCell ref="W23:X23"/>
    <mergeCell ref="W19:X19"/>
    <mergeCell ref="B20:D20"/>
    <mergeCell ref="L20:S20"/>
    <mergeCell ref="W20:X20"/>
  </mergeCells>
  <phoneticPr fontId="8" type="noConversion"/>
  <printOptions horizontalCentered="1"/>
  <pageMargins left="0.5" right="0.5" top="0.4" bottom="0.4" header="0" footer="0"/>
  <pageSetup paperSize="8" scale="38" fitToHeight="2" orientation="portrait" r:id="rId1"/>
  <headerFooter differentOddEven="1" alignWithMargins="0">
    <oddHeader xml:space="preserve">&amp;R
Page &amp;P+2 of  &amp;N+2                                     
  </oddHeader>
  </headerFooter>
  <drawing r:id="rId2"/>
  <legacyDrawing r:id="rId3"/>
  <oleObjects>
    <mc:AlternateContent xmlns:mc="http://schemas.openxmlformats.org/markup-compatibility/2006">
      <mc:Choice Requires="x14">
        <oleObject progId="Visio.Drawing.11" shapeId="20481" r:id="rId4">
          <objectPr defaultSize="0" autoPict="0" r:id="rId5">
            <anchor moveWithCells="1" sizeWithCells="1">
              <from>
                <xdr:col>0</xdr:col>
                <xdr:colOff>428625</xdr:colOff>
                <xdr:row>0</xdr:row>
                <xdr:rowOff>0</xdr:rowOff>
              </from>
              <to>
                <xdr:col>2</xdr:col>
                <xdr:colOff>476250</xdr:colOff>
                <xdr:row>0</xdr:row>
                <xdr:rowOff>0</xdr:rowOff>
              </to>
            </anchor>
          </objectPr>
        </oleObject>
      </mc:Choice>
      <mc:Fallback>
        <oleObject progId="Visio.Drawing.11" shapeId="2048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VPIS</vt:lpstr>
      <vt:lpstr>Cover!Print_Area</vt:lpstr>
      <vt:lpstr>REVISION!Print_Area</vt:lpstr>
      <vt:lpstr>VPIS!Print_Area</vt:lpstr>
      <vt:lpstr>VPIS!Print_Titles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Mohamad Fakharian</cp:lastModifiedBy>
  <cp:lastPrinted>2023-04-22T13:34:53Z</cp:lastPrinted>
  <dcterms:created xsi:type="dcterms:W3CDTF">2017-02-08T07:32:09Z</dcterms:created>
  <dcterms:modified xsi:type="dcterms:W3CDTF">2023-04-22T13:35:14Z</dcterms:modified>
</cp:coreProperties>
</file>