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VENDOR Docs (After PO)\0010 - Gas Dehydration\DCC\1- Issued Transmittals\BK-MF-HD-T-0022\Native\"/>
    </mc:Choice>
  </mc:AlternateContent>
  <xr:revisionPtr revIDLastSave="0" documentId="13_ncr:1_{5918FFA9-5BEC-4113-A177-6A762F13ED9D}" xr6:coauthVersionLast="47" xr6:coauthVersionMax="47" xr10:uidLastSave="{00000000-0000-0000-0000-000000000000}"/>
  <bookViews>
    <workbookView xWindow="-120" yWindow="-120" windowWidth="20640" windowHeight="11160" tabRatio="750" activeTab="2" xr2:uid="{00000000-000D-0000-FFFF-FFFF00000000}"/>
  </bookViews>
  <sheets>
    <sheet name="Cover" sheetId="88" r:id="rId1"/>
    <sheet name="REVISION" sheetId="89" r:id="rId2"/>
    <sheet name="D-FI-2101" sheetId="8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0">#REF!</definedName>
    <definedName name="\A">#REF!</definedName>
    <definedName name="\c">#REF!</definedName>
    <definedName name="\g">'[1]Glycol Exchanger'!#REF!</definedName>
    <definedName name="\O">#REF!</definedName>
    <definedName name="\P">#REF!</definedName>
    <definedName name="\R">#REF!</definedName>
    <definedName name="\s">#REF!</definedName>
    <definedName name="\x">#REF!</definedName>
    <definedName name="____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rod1" localSheetId="1" hidden="1">{"'Total_curve(ABT)'!$A$1:$AN$60"}</definedName>
    <definedName name="________rod1" hidden="1">{"'Total_curve(ABT)'!$A$1:$AN$60"}</definedName>
    <definedName name="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rod1" localSheetId="1" hidden="1">{"'Total_curve(ABT)'!$A$1:$AN$60"}</definedName>
    <definedName name="_______rod1" hidden="1">{"'Total_curve(ABT)'!$A$1:$AN$60"}</definedName>
    <definedName name="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rod1" localSheetId="1" hidden="1">{"'Total_curve(ABT)'!$A$1:$AN$60"}</definedName>
    <definedName name="______rod1" hidden="1">{"'Total_curve(ABT)'!$A$1:$AN$60"}</definedName>
    <definedName name="______xlfn.BAHTTEXT" hidden="1">#NAME?</definedName>
    <definedName name="______xlfn.IFERROR" hidden="1">#NAME?</definedName>
    <definedName name="_____AQW5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xlfn.BAHTTEXT" hidden="1">#NAME?</definedName>
    <definedName name="_____xlfn.IFERROR" hidden="1">#NAME?</definedName>
    <definedName name="____DGD3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QQ1" localSheetId="1" hidden="1">{#N/A,#N/A,FALSE,"단가표지"}</definedName>
    <definedName name="____QQ1" hidden="1">{#N/A,#N/A,FALSE,"단가표지"}</definedName>
    <definedName name="____QW1" localSheetId="1" hidden="1">{#N/A,#N/A,FALSE,"단가표지"}</definedName>
    <definedName name="____QW1" hidden="1">{#N/A,#N/A,FALSE,"단가표지"}</definedName>
    <definedName name="____SS1" localSheetId="1" hidden="1">{#N/A,#N/A,FALSE,"운반시간"}</definedName>
    <definedName name="____SS1" hidden="1">{#N/A,#N/A,FALSE,"운반시간"}</definedName>
    <definedName name="____xlfn.BAHTTEXT" hidden="1">#NAME?</definedName>
    <definedName name="____xlfn.IFERROR" hidden="1">#NAME?</definedName>
    <definedName name="____YU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AQW5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3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EE1" localSheetId="1" hidden="1">{#N/A,#N/A,FALSE,"단가표지"}</definedName>
    <definedName name="___EE1" hidden="1">{#N/A,#N/A,FALSE,"단가표지"}</definedName>
    <definedName name="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key123" hidden="1">#REF!</definedName>
    <definedName name="___xlfn.BAHTTEXT" hidden="1">#NAME?</definedName>
    <definedName name="___xlfn.IFERROR" hidden="1">#NAME?</definedName>
    <definedName name="___YU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1__123Graph_AChart_1A" hidden="1">#REF!</definedName>
    <definedName name="__123Graph_A" hidden="1">#REF!</definedName>
    <definedName name="__123Graph_ACurrent" hidden="1">#REF!</definedName>
    <definedName name="__123Graph_AMANO" hidden="1">#REF!</definedName>
    <definedName name="__123Graph_B" hidden="1">#REF!</definedName>
    <definedName name="__123Graph_BCurrent" hidden="1">#REF!</definedName>
    <definedName name="__123Graph_BCURVE" hidden="1">#REF!</definedName>
    <definedName name="__123Graph_BMANO" hidden="1">#REF!</definedName>
    <definedName name="__123Graph_C" hidden="1">#REF!</definedName>
    <definedName name="__123Graph_CMANO" hidden="1">#REF!</definedName>
    <definedName name="__123Graph_D" hidden="1">#REF!</definedName>
    <definedName name="__123Graph_DPHIS" hidden="1">#REF!</definedName>
    <definedName name="__123Graph_E" hidden="1">#REF!</definedName>
    <definedName name="__123Graph_EPHIS" hidden="1">#REF!</definedName>
    <definedName name="__123Graph_F" hidden="1">#REF!</definedName>
    <definedName name="__123Graph_FPHIS" hidden="1">#REF!</definedName>
    <definedName name="__123Graph_LBL_A" hidden="1">#REF!</definedName>
    <definedName name="__123Graph_LBL_B" hidden="1">#REF!</definedName>
    <definedName name="__123Graph_X" hidden="1">#REF!</definedName>
    <definedName name="__123Graph_XCurrent" hidden="1">#REF!</definedName>
    <definedName name="__123Graph_XMANO" hidden="1">#REF!</definedName>
    <definedName name="__123Graph_XPHIS" hidden="1">#REF!</definedName>
    <definedName name="__2__123Graph_BChart_1A" hidden="1">#REF!</definedName>
    <definedName name="__3__123Graph_XChart_1A" hidden="1">#REF!</definedName>
    <definedName name="__AQW5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ConfigurationData">#REF!</definedName>
    <definedName name="__dgd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3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e4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e4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IntlFixup" hidden="1">TRUE</definedName>
    <definedName name="__key123" hidden="1">#REF!</definedName>
    <definedName name="__MaterialData">#REF!</definedName>
    <definedName name="__MiscellaneousNotes">#REF!</definedName>
    <definedName name="__NozzleData">#REF!</definedName>
    <definedName name="__ProcessData">#REF!</definedName>
    <definedName name="__Project_Details">#REF!</definedName>
    <definedName name="__rod1" localSheetId="1" hidden="1">{"'Total_curve(ABT)'!$A$1:$AN$60"}</definedName>
    <definedName name="__rod1" hidden="1">{"'Total_curve(ABT)'!$A$1:$AN$60"}</definedName>
    <definedName name="__ThermalData">#REF!</definedName>
    <definedName name="__TubeData">#REF!</definedName>
    <definedName name="__xlfn.BAHTTEXT" hidden="1">#NAME?</definedName>
    <definedName name="__xlfn.IFERROR" hidden="1">#NAME?</definedName>
    <definedName name="__YU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00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00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1__123Graph_ACHART_1" hidden="1">#REF!</definedName>
    <definedName name="_1__123Graph_AChart_1A" hidden="1">#REF!</definedName>
    <definedName name="_1_ُهفث">#REF!</definedName>
    <definedName name="_1_ُهفث_1">#REF!</definedName>
    <definedName name="_1_ُهفث_1_1">#REF!</definedName>
    <definedName name="_1_ُهفث_2">#REF!</definedName>
    <definedName name="_1_ُهفث_3">#REF!</definedName>
    <definedName name="_1_ُهفث_4">#REF!</definedName>
    <definedName name="_1_ُهفث_5">#REF!</definedName>
    <definedName name="_1_0هبآوéضآذت">#REF!</definedName>
    <definedName name="_10__123Graph_DMOB_02" hidden="1">#REF!</definedName>
    <definedName name="_11__123Graph_EMOB_02" hidden="1">#REF!</definedName>
    <definedName name="_111" hidden="1">#REF!</definedName>
    <definedName name="_12__123Graph_FMOB_02" hidden="1">#REF!</definedName>
    <definedName name="_12__123Graph_XChart_1A" hidden="1">#REF!</definedName>
    <definedName name="_13__123Graph_LBL_AMOB_01" hidden="1">#REF!</definedName>
    <definedName name="_14__123Graph_BChart_1A" hidden="1">#REF!</definedName>
    <definedName name="_14__123Graph_LBL_AMOB_02" hidden="1">#REF!</definedName>
    <definedName name="_15__123Graph_LBL_BMOB_01" hidden="1">#REF!</definedName>
    <definedName name="_16__123Graph_LBL_BMOB_02" hidden="1">#REF!</definedName>
    <definedName name="_17__123Graph_LBL_CMOB_01" hidden="1">#REF!</definedName>
    <definedName name="_18__123Graph_LBL_CMOB_02" hidden="1">#REF!</definedName>
    <definedName name="_19__123Graph_LBL_DMOB_01" hidden="1">#REF!</definedName>
    <definedName name="_2__123Graph_AChart_1A" hidden="1">#REF!</definedName>
    <definedName name="_2__123Graph_BCHART_1" hidden="1">#REF!</definedName>
    <definedName name="_2__123Graph_BChart_1A" hidden="1">#REF!</definedName>
    <definedName name="_20__123Graph_LBL_DMOB_02" hidden="1">#REF!</definedName>
    <definedName name="_21__123Graph_LBL_EMOB_02" hidden="1">#REF!</definedName>
    <definedName name="_21__123Graph_XChart_1A" hidden="1">#REF!</definedName>
    <definedName name="_22__123Graph_LBL_FMOB_02" hidden="1">#REF!</definedName>
    <definedName name="_23__123Graph_XMOB_01" hidden="1">#REF!</definedName>
    <definedName name="_24__123Graph_XMOB_02" hidden="1">#REF!</definedName>
    <definedName name="_3__123Graph_AMOB_01" hidden="1">#REF!</definedName>
    <definedName name="_3__123Graph_CCHART_1" hidden="1">#REF!</definedName>
    <definedName name="_3__123Graph_XChart_1A" hidden="1">#REF!</definedName>
    <definedName name="_4__123Graph_AChart_1A" hidden="1">#REF!</definedName>
    <definedName name="_4__123Graph_AMOB_02" hidden="1">#REF!</definedName>
    <definedName name="_4__123Graph_BChart_1A" hidden="1">#REF!</definedName>
    <definedName name="_4__123Graph_ECHART_1" hidden="1">#REF!</definedName>
    <definedName name="_5__123Graph_BMOB_01" hidden="1">#REF!</definedName>
    <definedName name="_5__123Graph_FCHART_1" hidden="1">#REF!</definedName>
    <definedName name="_6__123Graph_BMOB_02" hidden="1">#REF!</definedName>
    <definedName name="_6__123Graph_XCHART_1" hidden="1">#REF!</definedName>
    <definedName name="_6__123Graph_XChart_1A" hidden="1">#REF!</definedName>
    <definedName name="_7__123Graph_AChart_1A" hidden="1">#REF!</definedName>
    <definedName name="_7__123Graph_CMOB_01" hidden="1">#REF!</definedName>
    <definedName name="_8__123Graph_BChart_1A" hidden="1">#REF!</definedName>
    <definedName name="_8__123Graph_CMOB_02" hidden="1">#REF!</definedName>
    <definedName name="_88e4_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88e4_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9__123Graph_DMOB_01" hidden="1">#REF!</definedName>
    <definedName name="_90EE1_" localSheetId="1" hidden="1">{#N/A,#N/A,FALSE,"단가표지"}</definedName>
    <definedName name="_90EE1_" hidden="1">{#N/A,#N/A,FALSE,"단가표지"}</definedName>
    <definedName name="_999" hidden="1">#REF!</definedName>
    <definedName name="_a_FinData">#REF!</definedName>
    <definedName name="_a_Geometricand_DimensionalData">#REF!</definedName>
    <definedName name="_a_MechanicalDesignData">#REF!</definedName>
    <definedName name="_AQW5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b_Motors">#REF!</definedName>
    <definedName name="_c_Air_Fan_Data">#REF!</definedName>
    <definedName name="_d_Miscellaneous">#REF!</definedName>
    <definedName name="_dgd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3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e_Noise">#REF!</definedName>
    <definedName name="_Fill" localSheetId="1" hidden="1">#REF!</definedName>
    <definedName name="_Fill" hidden="1">#REF!</definedName>
    <definedName name="_xlnm._FilterDatabase" hidden="1">#REF!</definedName>
    <definedName name="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Key1" hidden="1">#REF!</definedName>
    <definedName name="_key123" hidden="1">#REF!</definedName>
    <definedName name="_Key2" hidden="1">#REF!</definedName>
    <definedName name="_Order1" hidden="1">255</definedName>
    <definedName name="_Order2" hidden="1">255</definedName>
    <definedName name="_Parse_In" hidden="1">#REF!</definedName>
    <definedName name="_Parse_Out" localSheetId="1" hidden="1">#REF!</definedName>
    <definedName name="_Parse_Out" hidden="1">#REF!</definedName>
    <definedName name="_QQ1" localSheetId="1" hidden="1">{#N/A,#N/A,FALSE,"단가표지"}</definedName>
    <definedName name="_QQ1" hidden="1">{#N/A,#N/A,FALSE,"단가표지"}</definedName>
    <definedName name="_QW1" localSheetId="1" hidden="1">{#N/A,#N/A,FALSE,"단가표지"}</definedName>
    <definedName name="_QW1" hidden="1">{#N/A,#N/A,FALSE,"단가표지"}</definedName>
    <definedName name="_rod1" localSheetId="1" hidden="1">{"'Total_curve(ABT)'!$A$1:$AN$60"}</definedName>
    <definedName name="_rod1" hidden="1">{"'Total_curve(ABT)'!$A$1:$AN$60"}</definedName>
    <definedName name="_Sort" hidden="1">#REF!</definedName>
    <definedName name="_SS1" localSheetId="1" hidden="1">{#N/A,#N/A,FALSE,"운반시간"}</definedName>
    <definedName name="_SS1" hidden="1">{#N/A,#N/A,FALSE,"운반시간"}</definedName>
    <definedName name="_Table1_In1" localSheetId="0" hidden="1">#REF!</definedName>
    <definedName name="_Table1_In1" localSheetId="1" hidden="1">#REF!</definedName>
    <definedName name="_Table1_In1" hidden="1">#REF!</definedName>
    <definedName name="_Table1_Out" hidden="1">#REF!</definedName>
    <definedName name="_Table2_In1" hidden="1">#REF!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YU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" hidden="1">{#N/A,#N/A,FALSE,"Caies";#N/A,#N/A,FALSE,"FIELD LENGTHS";#N/A,#N/A,FALSE,"CAIES REF";#N/A,#N/A,FALSE,"RelDPT01.xls"}</definedName>
    <definedName name="aaa" hidden="1">#REF!,#REF!,#REF!,#REF!,#REF!,#REF!,#REF!,#REF!,#REF!,#REF!,#REF!,#REF!,#REF!,#REF!,#REF!,#REF!</definedName>
    <definedName name="aaaa" hidden="1">#REF!</definedName>
    <definedName name="aaaaaa" hidden="1">#REF!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cess_Button" hidden="1">"PJTFINAL_F02F11_List"</definedName>
    <definedName name="AccessDatabase" hidden="1">"I:\Supervision\Confidential\np-364 hdpe pars\rev2\estimate.mdb"</definedName>
    <definedName name="AGP" hidden="1">#REF!</definedName>
    <definedName name="ALA" hidden="1">#REF!</definedName>
    <definedName name="AMEC_ENGINEERING">'[2]OIL SYST DATA SHTS'!#REF!</definedName>
    <definedName name="AQWS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rial">#REF!</definedName>
    <definedName name="ARRAY1">#REF!</definedName>
    <definedName name="as" hidden="1">#REF!</definedName>
    <definedName name="ASD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ASD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asdfsdgdfghfutyutyj" hidden="1">#REF!</definedName>
    <definedName name="b" hidden="1">{#N/A,#N/A,FALSE,"Caies";#N/A,#N/A,FALSE,"FIELD LENGTHS";#N/A,#N/A,FALSE,"CAIES REF";#N/A,#N/A,FALSE,"RelDPT01.xls"}</definedName>
    <definedName name="bb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BB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B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ffdfd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ffdfd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CCC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CCC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" hidden="1">#REF!</definedName>
    <definedName name="Code" hidden="1">#REF!</definedName>
    <definedName name="Copyright" hidden="1">"© 1995 Worley Limited"</definedName>
    <definedName name="Data.Dump" hidden="1">OFFSET(#REF!,1,0)</definedName>
    <definedName name="data1" hidden="1">#REF!</definedName>
    <definedName name="data2" hidden="1">#REF!</definedName>
    <definedName name="data3" hidden="1">#REF!</definedName>
    <definedName name="_xlnm.Database">#REF!</definedName>
    <definedName name="dd">'[3]Sheet 3'!$B$2:$AZ$51</definedName>
    <definedName name="DDDDD" hidden="1">#REF!</definedName>
    <definedName name="detail33" localSheetId="1" hidden="1">{#N/A,#N/A,TRUE,"COVERSHEET";#N/A,#N/A,TRUE,"LEGEND";#N/A,#N/A,TRUE,"LIST"}</definedName>
    <definedName name="detail33" hidden="1">{#N/A,#N/A,TRUE,"COVERSHEET";#N/A,#N/A,TRUE,"LEGEND";#N/A,#N/A,TRUE,"LIST"}</definedName>
    <definedName name="dfdf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d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g" hidden="1">#REF!</definedName>
    <definedName name="dfhdgdghb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hdgdgh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hfj" hidden="1">#REF!</definedName>
    <definedName name="DG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df" hidden="1">#REF!</definedName>
    <definedName name="dghgfh" localSheetId="1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dghgfh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DIAM">#REF!</definedName>
    <definedName name="Discount" hidden="1">#REF!</definedName>
    <definedName name="display_area_2" hidden="1">#REF!</definedName>
    <definedName name="djyhj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jyhj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RYWEIGHT">#REF!</definedName>
    <definedName name="ds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s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vdgb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vdg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YE">#REF!</definedName>
    <definedName name="earthin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arthin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d">[4]Settings!$C$30:$C$81</definedName>
    <definedName name="El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.REPORT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.REPOR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r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r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xc" localSheetId="1" hidden="1">{"'Total_curve(ABT)'!$A$1:$AN$60"}</definedName>
    <definedName name="exc" hidden="1">{"'Total_curve(ABT)'!$A$1:$AN$60"}</definedName>
    <definedName name="farhad" hidden="1">#REF!</definedName>
    <definedName name="FCode" hidden="1">#REF!</definedName>
    <definedName name="ff" hidden="1">#REF!</definedName>
    <definedName name="fg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g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GT" localSheetId="1" hidden="1">{#N/A,#N/A,FALSE,"JOINT HISTORY CARD"}</definedName>
    <definedName name="FGT" hidden="1">{#N/A,#N/A,FALSE,"JOINT HISTORY CARD"}</definedName>
    <definedName name="FHD" localSheetId="1" hidden="1">{#N/A,#N/A,FALSE,"JOINT HISTORY CARD"}</definedName>
    <definedName name="FHD" hidden="1">{#N/A,#N/A,FALSE,"JOINT HISTORY CARD"}</definedName>
    <definedName name="footer">#REF!</definedName>
    <definedName name="fort" hidden="1">#REF!</definedName>
    <definedName name="gder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er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F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sadf" localSheetId="1" hidden="1">{#N/A,#N/A,TRUE,"COVERSHEET";#N/A,#N/A,TRUE,"LEGEND";#N/A,#N/A,TRUE,"LIST"}</definedName>
    <definedName name="gdgsadf" hidden="1">{#N/A,#N/A,TRUE,"COVERSHEET";#N/A,#N/A,TRUE,"LEGEND";#N/A,#N/A,TRUE,"LIST"}</definedName>
    <definedName name="GF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gf" localSheetId="1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gfgf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GFSDS" hidden="1">#REF!</definedName>
    <definedName name="GGF" localSheetId="1" hidden="1">{#N/A,#N/A,FALSE,"JOINT HISTORY CARD"}</definedName>
    <definedName name="GGF" hidden="1">{#N/A,#N/A,FALSE,"JOINT HISTORY CARD"}</definedName>
    <definedName name="GH" hidden="1">#REF!</definedName>
    <definedName name="hdgfhasdf" hidden="1">#REF!</definedName>
    <definedName name="hhh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hhh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HiddenRows" hidden="1">#REF!</definedName>
    <definedName name="hjkhik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jkhik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juhjhjhjhjhjhj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juhjhjhjhjhjhj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TML_CodePage" hidden="1">1256</definedName>
    <definedName name="HTML_Control" localSheetId="1" hidden="1">{"'مشخصات'!$G$14"}</definedName>
    <definedName name="HTML_Control" hidden="1">{"'مشخصات'!$G$14"}</definedName>
    <definedName name="HTML_Description" hidden="1">""</definedName>
    <definedName name="HTML_Email" hidden="1">""</definedName>
    <definedName name="HTML_Header" hidden="1">"مشخصات"</definedName>
    <definedName name="HTML_LastUpdate" hidden="1">"09/03/2003"</definedName>
    <definedName name="HTML_LineAfter" hidden="1">FALSE</definedName>
    <definedName name="HTML_LineBefore" hidden="1">FALSE</definedName>
    <definedName name="HTML_Name" hidden="1">"Project"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"جدول پيشرفت پروژه دشت آزادگان"</definedName>
    <definedName name="HYDRANT" localSheetId="1" hidden="1">{"'Total_curve(ABT)'!$A$1:$AN$60"}</definedName>
    <definedName name="HYDRANT" hidden="1">{"'Total_curve(ABT)'!$A$1:$AN$60"}</definedName>
    <definedName name="iiiuy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iiiu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IN" localSheetId="1" hidden="1">{#N/A,#N/A,TRUE,"COVERSHEET";#N/A,#N/A,TRUE,"LEGEND";#N/A,#N/A,TRUE,"LIST"}</definedName>
    <definedName name="IN" hidden="1">{#N/A,#N/A,TRUE,"COVERSHEET";#N/A,#N/A,TRUE,"LEGEND";#N/A,#N/A,TRUE,"LIST"}</definedName>
    <definedName name="INSULATIOA2" hidden="1">#REF!</definedName>
    <definedName name="iului" localSheetId="1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iului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JAFANPARS" localSheetId="1" hidden="1">{"'Total_curve(ABT)'!$A$1:$AN$60"}</definedName>
    <definedName name="JAFANPARS" hidden="1">{"'Total_curve(ABT)'!$A$1:$AN$60"}</definedName>
    <definedName name="jkjkjkjkj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jkjkjkjkj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kff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f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j" hidden="1">#REF!</definedName>
    <definedName name="kjhj" hidden="1">#REF!</definedName>
    <definedName name="KJLK" localSheetId="1" hidden="1">{#N/A,#N/A,FALSE,"JOINT HISTORY CARD"}</definedName>
    <definedName name="KJLK" hidden="1">{#N/A,#N/A,FALSE,"JOINT HISTORY CARD"}</definedName>
    <definedName name="kkj" hidden="1">#REF!</definedName>
    <definedName name="KL">#REF!</definedName>
    <definedName name="klhgfgfff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lhgfgfff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lhgl" hidden="1">#REF!</definedName>
    <definedName name="ksnmknmdf" hidden="1">#REF!</definedName>
    <definedName name="LENGTH">#REF!</definedName>
    <definedName name="lhh" hidden="1">#REF!</definedName>
    <definedName name="LiqProps">[5]Settings!$C$30:$C$81</definedName>
    <definedName name="management1" localSheetId="1" hidden="1">{#N/A,#N/A,FALSE,"JOINT HISTORY CARD"}</definedName>
    <definedName name="management1" hidden="1">{#N/A,#N/A,FALSE,"JOINT HISTORY CARD"}</definedName>
    <definedName name="manpower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manpower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MATR" localSheetId="1" hidden="1">{#N/A,#N/A,FALSE,"JOINT HISTORY CARD"}</definedName>
    <definedName name="MATR" hidden="1">{#N/A,#N/A,FALSE,"JOINT HISTORY CARD"}</definedName>
    <definedName name="metr" localSheetId="1" hidden="1">{#N/A,#N/A,FALSE,"JOINT HISTORY CARD"}</definedName>
    <definedName name="metr" hidden="1">{#N/A,#N/A,FALSE,"JOINT HISTORY CARD"}</definedName>
    <definedName name="moez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moez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ioioioi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ioioioi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o" hidden="1">#REF!</definedName>
    <definedName name="oo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o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rderTable" hidden="1">#REF!</definedName>
    <definedName name="OverallProps">[5]Settings!$A$30:$A$150</definedName>
    <definedName name="ovprop">[4]Settings!$A$30:$A$150</definedName>
    <definedName name="Ownership" hidden="1">OFFSET(#REF!,1,0)</definedName>
    <definedName name="PAGE1">#REF!</definedName>
    <definedName name="PAGE2">'[6]Page 2'!#REF!</definedName>
    <definedName name="PAGE3">'[6]Page 2'!#REF!</definedName>
    <definedName name="PAGE4">'[6]Page 2'!#REF!</definedName>
    <definedName name="PAGE5">'[6]Page 2'!#REF!</definedName>
    <definedName name="PAGE6">'[6]Page 2'!#REF!</definedName>
    <definedName name="PAGE7">'[6]Page 2'!#REF!</definedName>
    <definedName name="PAGEA">#REF!</definedName>
    <definedName name="PAINTAA" hidden="1">#REF!</definedName>
    <definedName name="PIPENB">#REF!</definedName>
    <definedName name="p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osPhases">[5]Settings!$H$4:$H$14</definedName>
    <definedName name="PP">[7]Settings!$A$30:$A$150</definedName>
    <definedName name="pppopp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opp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p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p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rint">#REF!</definedName>
    <definedName name="_xlnm.Print_Area" localSheetId="0">Cover!$A$1:$AM$48</definedName>
    <definedName name="_xlnm.Print_Area" localSheetId="2">'D-FI-2101'!$A$1:$Q$61</definedName>
    <definedName name="_xlnm.Print_Area" localSheetId="1">REVISION!$A$1:$AM$71</definedName>
    <definedName name="_xlnm.Print_Area">#REF!</definedName>
    <definedName name="Print_Area_MI">#REF!</definedName>
    <definedName name="ProdForm" hidden="1">#REF!</definedName>
    <definedName name="Product" hidden="1">#REF!</definedName>
    <definedName name="qq" hidden="1">#REF!</definedName>
    <definedName name="qw" localSheetId="1" hidden="1">{#N/A,#N/A,FALSE,"단가표지"}</definedName>
    <definedName name="qw" hidden="1">{#N/A,#N/A,FALSE,"단가표지"}</definedName>
    <definedName name="RCArea" hidden="1">#REF!</definedName>
    <definedName name="rdgft" localSheetId="1" hidden="1">{#N/A,#N/A,TRUE,"COVERSHEET";#N/A,#N/A,TRUE,"LEGEND";#N/A,#N/A,TRUE,"LIST"}</definedName>
    <definedName name="rdgft" hidden="1">{#N/A,#N/A,TRUE,"COVERSHEET";#N/A,#N/A,TRUE,"LEGEND";#N/A,#N/A,TRUE,"LIST"}</definedName>
    <definedName name="RWE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WE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AAS" localSheetId="1" hidden="1">{#N/A,#N/A,FALSE,"JOINT HISTORY CARD"}</definedName>
    <definedName name="SAAS" hidden="1">{#N/A,#N/A,FALSE,"JOINT HISTORY CARD"}</definedName>
    <definedName name="sadasd" hidden="1">#REF!</definedName>
    <definedName name="sand" localSheetId="1" hidden="1">{#N/A,#N/A,TRUE,"COVERSHEET";#N/A,#N/A,TRUE,"LEGEND";#N/A,#N/A,TRUE,"LIST"}</definedName>
    <definedName name="sand" hidden="1">{#N/A,#N/A,TRUE,"COVERSHEET";#N/A,#N/A,TRUE,"LEGEND";#N/A,#N/A,TRUE,"LIST"}</definedName>
    <definedName name="sasasa" hidden="1">#REF!</definedName>
    <definedName name="sdas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as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FSDFSDFS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FSDFSDFS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S">#REF!</definedName>
    <definedName name="SDSWFSFS" localSheetId="1" hidden="1">{"'Total_curve(ABT)'!$A$1:$AN$60"}</definedName>
    <definedName name="SDSWFSFS" hidden="1">{"'Total_curve(ABT)'!$A$1:$AN$60"}</definedName>
    <definedName name="sgfvds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gfvds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HEET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HEE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oi" localSheetId="1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Soi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SpecialPrice" hidden="1">#REF!</definedName>
    <definedName name="ssddssd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ssddssd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sss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s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AB">#REF!</definedName>
    <definedName name="TABLE">#REF!</definedName>
    <definedName name="TABLE2">#REF!</definedName>
    <definedName name="tbl_ProdInfo" hidden="1">#REF!</definedName>
    <definedName name="Terazzo" hidden="1">#REF!</definedName>
    <definedName name="tr" hidden="1">#REF!</definedName>
    <definedName name="ttt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t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ttttttt" localSheetId="1" hidden="1">{#N/A,#N/A,TRUE,"COVERSHEET";#N/A,#N/A,TRUE,"LEGEND";#N/A,#N/A,TRUE,"LIST"}</definedName>
    <definedName name="tttttttt" hidden="1">{#N/A,#N/A,TRUE,"COVERSHEET";#N/A,#N/A,TRUE,"LEGEND";#N/A,#N/A,TRUE,"LIST"}</definedName>
    <definedName name="TYPE">#REF!</definedName>
    <definedName name="UKKY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KK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apourProps">[5]Settings!$B$30:$B$80</definedName>
    <definedName name="VAPOURS">#N/A</definedName>
    <definedName name="water" localSheetId="1" hidden="1">{#N/A,#N/A,FALSE,"JOINT HISTORY CARD"}</definedName>
    <definedName name="water" hidden="1">{#N/A,#N/A,FALSE,"JOINT HISTORY CARD"}</definedName>
    <definedName name="wbs" hidden="1">#REF!</definedName>
    <definedName name="we">[4]Settings!$B$30:$B$80</definedName>
    <definedName name="wee">[4]Settings!$H$4:$H$14</definedName>
    <definedName name="weki_9701.xls" hidden="1">#REF!</definedName>
    <definedName name="wekir9701.xls" hidden="1">#REF!</definedName>
    <definedName name="wm.조골재1" localSheetId="1" hidden="1">{#N/A,#N/A,FALSE,"조골재"}</definedName>
    <definedName name="wm.조골재1" hidden="1">{#N/A,#N/A,FALSE,"조골재"}</definedName>
    <definedName name="wrn.01." localSheetId="1" hidden="1">{#N/A,#N/A,FALSE,"JOINT HISTORY CARD"}</definedName>
    <definedName name="wrn.01." hidden="1">{#N/A,#N/A,FALSE,"JOINT HISTORY CARD"}</definedName>
    <definedName name="wrn.2번." localSheetId="1" hidden="1">{#N/A,#N/A,FALSE,"2~8번"}</definedName>
    <definedName name="wrn.2번." hidden="1">{#N/A,#N/A,FALSE,"2~8번"}</definedName>
    <definedName name="wrn.BUILDING._.WEEKLY." localSheetId="1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wrn.BUILDING._.WEEKLY.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CBA.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n.CBA.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n.CBA_RO." localSheetId="1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wrn.CBA_RO.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wrn.CBA_ST.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wrn.CBA_ST.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wrn.Equipment._.List." localSheetId="1" hidden="1">{#N/A,#N/A,TRUE,"COVERSHEET";#N/A,#N/A,TRUE,"LEGEND";#N/A,#N/A,TRUE,"LIST"}</definedName>
    <definedName name="wrn.Equipment._.List." hidden="1">{#N/A,#N/A,TRUE,"COVERSHEET";#N/A,#N/A,TRUE,"LEGEND";#N/A,#N/A,TRUE,"LIST"}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PRINTALL." hidden="1">{#N/A,#N/A,FALSE,"Caies";#N/A,#N/A,FALSE,"FIELD LENGTHS";#N/A,#N/A,FALSE,"CAIES REF";#N/A,#N/A,FALSE,"RelDPT01.xls"}</definedName>
    <definedName name="wrn.Report._.1." localSheetId="1" hidden="1">{#N/A,#N/A,FALSE,"Detail-d"}</definedName>
    <definedName name="wrn.Report._.1." hidden="1">{#N/A,#N/A,FALSE,"Detail-d"}</definedName>
    <definedName name="wrn.SUM." localSheetId="1" hidden="1">{"SUM1",#N/A,TRUE,"SUMAVGM";"SUM2",#N/A,TRUE,"SUMAVGM"}</definedName>
    <definedName name="wrn.SUM." hidden="1">{"SUM1",#N/A,TRUE,"SUMAVGM";"SUM2",#N/A,TRUE,"SUMAVGM"}</definedName>
    <definedName name="wrn.건설기계사업소._.상반기보고." localSheetId="1" hidden="1">{#N/A,#N/A,FALSE,"사업총괄";#N/A,#N/A,FALSE,"장비사업";#N/A,#N/A,FALSE,"철구사업";#N/A,#N/A,FALSE,"준설사업"}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localSheetId="1" hidden="1">{#N/A,#N/A,FALSE,"골재소요량";#N/A,#N/A,FALSE,"골재소요량"}</definedName>
    <definedName name="wrn.골재소요량." hidden="1">{#N/A,#N/A,FALSE,"골재소요량";#N/A,#N/A,FALSE,"골재소요량"}</definedName>
    <definedName name="wrn.구조2." localSheetId="1" hidden="1">{#N/A,#N/A,FALSE,"구조2"}</definedName>
    <definedName name="wrn.구조2." hidden="1">{#N/A,#N/A,FALSE,"구조2"}</definedName>
    <definedName name="wrn.단가표지." localSheetId="1" hidden="1">{#N/A,#N/A,FALSE,"단가표지"}</definedName>
    <definedName name="wrn.단가표지." hidden="1">{#N/A,#N/A,FALSE,"단가표지"}</definedName>
    <definedName name="wrn.배수1." localSheetId="1" hidden="1">{#N/A,#N/A,FALSE,"배수1"}</definedName>
    <definedName name="wrn.배수1." hidden="1">{#N/A,#N/A,FALSE,"배수1"}</definedName>
    <definedName name="wrn.배수2." localSheetId="1" hidden="1">{#N/A,#N/A,FALSE,"배수2"}</definedName>
    <definedName name="wrn.배수2." hidden="1">{#N/A,#N/A,FALSE,"배수2"}</definedName>
    <definedName name="wrn.변경예산." localSheetId="1" hidden="1">{#VALUE!,#N/A,FALSE,0;#N/A,#N/A,FALSE,0;#N/A,#N/A,FALSE,0;#N/A,#N/A,FALSE,0}</definedName>
    <definedName name="wrn.변경예산." hidden="1">{#VALUE!,#N/A,FALSE,0;#N/A,#N/A,FALSE,0;#N/A,#N/A,FALSE,0;#N/A,#N/A,FALSE,0}</definedName>
    <definedName name="wrn.부대1." localSheetId="1" hidden="1">{#N/A,#N/A,FALSE,"부대1"}</definedName>
    <definedName name="wrn.부대1." hidden="1">{#N/A,#N/A,FALSE,"부대1"}</definedName>
    <definedName name="wrn.부대2." localSheetId="1" hidden="1">{#N/A,#N/A,FALSE,"부대2"}</definedName>
    <definedName name="wrn.부대2." hidden="1">{#N/A,#N/A,FALSE,"부대2"}</definedName>
    <definedName name="wrn.사업현황.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localSheetId="1" hidden="1">{#N/A,#N/A,FALSE,"속도"}</definedName>
    <definedName name="wrn.속도." hidden="1">{#N/A,#N/A,FALSE,"속도"}</definedName>
    <definedName name="wrn.예상손익." localSheetId="1" hidden="1">{#N/A,#N/A,FALSE,"예상손익";#N/A,#N/A,FALSE,"관리분석";#N/A,#N/A,FALSE,"장비분석";#N/A,#N/A,FALSE,"준설분석";#N/A,#N/A,FALSE,"철구분석"}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localSheetId="1" hidden="1">{#N/A,#N/A,FALSE,"운반시간"}</definedName>
    <definedName name="wrn.운반시간." hidden="1">{#N/A,#N/A,FALSE,"운반시간"}</definedName>
    <definedName name="wrn.이정표." localSheetId="1" hidden="1">{#N/A,#N/A,FALSE,"이정표"}</definedName>
    <definedName name="wrn.이정표." hidden="1">{#N/A,#N/A,FALSE,"이정표"}</definedName>
    <definedName name="wrn.조골재." localSheetId="1" hidden="1">{#N/A,#N/A,FALSE,"조골재"}</definedName>
    <definedName name="wrn.조골재." hidden="1">{#N/A,#N/A,FALSE,"조골재"}</definedName>
    <definedName name="wrn.토공1." localSheetId="1" hidden="1">{#N/A,#N/A,FALSE,"구조1"}</definedName>
    <definedName name="wrn.토공1." hidden="1">{#N/A,#N/A,FALSE,"구조1"}</definedName>
    <definedName name="wrn.토공2." localSheetId="1" hidden="1">{#N/A,#N/A,FALSE,"토공2"}</definedName>
    <definedName name="wrn.토공2." hidden="1">{#N/A,#N/A,FALSE,"토공2"}</definedName>
    <definedName name="wrn.포장1." localSheetId="1" hidden="1">{#N/A,#N/A,FALSE,"포장1";#N/A,#N/A,FALSE,"포장1"}</definedName>
    <definedName name="wrn.포장1." hidden="1">{#N/A,#N/A,FALSE,"포장1";#N/A,#N/A,FALSE,"포장1"}</definedName>
    <definedName name="wrn.포장2." localSheetId="1" hidden="1">{#N/A,#N/A,FALSE,"포장2"}</definedName>
    <definedName name="wrn.포장2." hidden="1">{#N/A,#N/A,FALSE,"포장2"}</definedName>
    <definedName name="wrn.표지목차." localSheetId="1" hidden="1">{#N/A,#N/A,FALSE,"표지목차"}</definedName>
    <definedName name="wrn.표지목차." hidden="1">{#N/A,#N/A,FALSE,"표지목차"}</definedName>
    <definedName name="wrn.혼합골재." localSheetId="1" hidden="1">{#N/A,#N/A,FALSE,"혼합골재"}</definedName>
    <definedName name="wrn.혼합골재." hidden="1">{#N/A,#N/A,FALSE,"혼합골재"}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" hidden="1">#REF!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ssds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ssd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U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U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y" hidden="1">#REF!</definedName>
    <definedName name="yyyy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yy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z" hidden="1">#REF!</definedName>
    <definedName name="Z_01F76B44_B3BD_4191_9E88_77A7B5CB4293_.wvu.Cols" hidden="1">#REF!</definedName>
    <definedName name="Z_18B48267_98B1_45A6_9528_52BFD8A7D248_.wvu.Cols" hidden="1">#REF!</definedName>
    <definedName name="Z_18B48267_98B1_45A6_9528_52BFD8A7D248_.wvu.Rows" hidden="1">#REF!</definedName>
    <definedName name="Z_39D58EDC_ABD1_47AE_93DD_6C1B716748D8_.wvu.Cols" hidden="1">#REF!</definedName>
    <definedName name="Z_39D58EDC_ABD1_47AE_93DD_6C1B716748D8_.wvu.Rows" hidden="1">#REF!</definedName>
    <definedName name="Z_55B2B401_40FF_11D4_B46C_C591E163DF7D_.wvu.FilterData" hidden="1">#REF!</definedName>
    <definedName name="Z_55B2B401_40FF_11D4_B46C_C591E163DF7D_.wvu.PrintArea" hidden="1">#REF!</definedName>
    <definedName name="Z_55B2B401_40FF_11D4_B46C_C591E163DF7D_.wvu.PrintTitles" hidden="1">#REF!</definedName>
    <definedName name="Z_626E5880_0FD0_11D4_9421_FA940303BD50_.wvu.Cols" hidden="1">#REF!</definedName>
    <definedName name="Z_7D05131E_03C9_48A4_961E_8D73394D7FCE_.wvu.Cols" hidden="1">#REF!,#REF!,#REF!,#REF!</definedName>
    <definedName name="Z_8DFFF6E8_93D4_44F1_9218_8186057915DA_.wvu.Cols" hidden="1">#REF!,#REF!,#REF!,#REF!</definedName>
    <definedName name="Z_A233D346_2F1B_40EC_8438_B0069D29ED74_.wvu.Cols" hidden="1">#REF!</definedName>
    <definedName name="Z_A233D346_2F1B_40EC_8438_B0069D29ED74_.wvu.Rows" hidden="1">#REF!</definedName>
    <definedName name="Z_E6BDCF60_2C3B_11D6_8254_00010221B61B_.wvu.Rows" hidden="1">#REF!,#REF!,#REF!,#REF!,#REF!,#REF!,#REF!,#REF!,#REF!,#REF!,#REF!,#REF!,#REF!,#REF!,#REF!,#REF!</definedName>
    <definedName name="Z_E8C9DBC7_2C2A_11D6_AD42_0050DA4D2EFB_.wvu.Cols" hidden="1">#REF!</definedName>
    <definedName name="Z_F861AF91_E2FB_42DB_962D_0B9CE58B5E71_.wvu.Cols" hidden="1">#REF!</definedName>
    <definedName name="Z_F861AF91_E2FB_42DB_962D_0B9CE58B5E71_.wvu.Rows" hidden="1">#REF!</definedName>
    <definedName name="zorr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zorr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ذدئ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ذدئ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سسسس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سسسس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سش" localSheetId="1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سش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سيمان_پاي_كار__تن">#REF!</definedName>
    <definedName name="سيمان_مصرفي__تن">#REF!</definedName>
    <definedName name="صورتمجلس1" localSheetId="1" hidden="1">{"'مشخصات'!$G$14"}</definedName>
    <definedName name="صورتمجلس1" hidden="1">{"'مشخصات'!$G$14"}</definedName>
    <definedName name="مم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مم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ننن" localSheetId="1" hidden="1">{#N/A,#N/A,TRUE,"COVERSHEET";#N/A,#N/A,TRUE,"LEGEND";#N/A,#N/A,TRUE,"LIST"}</definedName>
    <definedName name="ننن" hidden="1">{#N/A,#N/A,TRUE,"COVERSHEET";#N/A,#N/A,TRUE,"LEGEND";#N/A,#N/A,TRUE,"LIST"}</definedName>
    <definedName name="یظباطبیاتعطبتل">#REF!</definedName>
    <definedName name="یی">#REF!</definedName>
    <definedName name="يسبشب">#REF!</definedName>
    <definedName name="건기" localSheetId="1" hidden="1">{#N/A,#N/A,FALSE,"사업총괄";#N/A,#N/A,FALSE,"장비사업";#N/A,#N/A,FALSE,"철구사업";#N/A,#N/A,FALSE,"준설사업"}</definedName>
    <definedName name="건기" hidden="1">{#N/A,#N/A,FALSE,"사업총괄";#N/A,#N/A,FALSE,"장비사업";#N/A,#N/A,FALSE,"철구사업";#N/A,#N/A,FALSE,"준설사업"}</definedName>
    <definedName name="건기2" localSheetId="1" hidden="1">{#N/A,#N/A,FALSE,"사업총괄";#N/A,#N/A,FALSE,"장비사업";#N/A,#N/A,FALSE,"철구사업";#N/A,#N/A,FALSE,"준설사업"}</definedName>
    <definedName name="건기2" hidden="1">{#N/A,#N/A,FALSE,"사업총괄";#N/A,#N/A,FALSE,"장비사업";#N/A,#N/A,FALSE,"철구사업";#N/A,#N/A,FALSE,"준설사업"}</definedName>
    <definedName name="건설기계새로움" localSheetId="1" hidden="1">{#VALUE!,#N/A,FALSE,0;#N/A,#N/A,FALSE,0;#N/A,#N/A,FALSE,0;#N/A,#N/A,FALSE,0}</definedName>
    <definedName name="건설기계새로움" hidden="1">{#VALUE!,#N/A,FALSE,0;#N/A,#N/A,FALSE,0;#N/A,#N/A,FALSE,0;#N/A,#N/A,FALSE,0}</definedName>
    <definedName name="견적서" localSheetId="1" hidden="1">{#N/A,#N/A,FALSE,"구조2"}</definedName>
    <definedName name="견적서" hidden="1">{#N/A,#N/A,FALSE,"구조2"}</definedName>
    <definedName name="공사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공사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공사현황" localSheetId="1" hidden="1">{#N/A,#N/A,FALSE,"사업총괄";#N/A,#N/A,FALSE,"장비사업";#N/A,#N/A,FALSE,"철구사업";#N/A,#N/A,FALSE,"준설사업"}</definedName>
    <definedName name="공사현황" hidden="1">{#N/A,#N/A,FALSE,"사업총괄";#N/A,#N/A,FALSE,"장비사업";#N/A,#N/A,FALSE,"철구사업";#N/A,#N/A,FALSE,"준설사업"}</definedName>
    <definedName name="기성" localSheetId="1" hidden="1">{#VALUE!,#N/A,FALSE,0;#N/A,#N/A,FALSE,0;#N/A,#N/A,FALSE,0;#N/A,#N/A,FALSE,0}</definedName>
    <definedName name="기성" hidden="1">{#VALUE!,#N/A,FALSE,0;#N/A,#N/A,FALSE,0;#N/A,#N/A,FALSE,0;#N/A,#N/A,FALSE,0}</definedName>
    <definedName name="ㄹㅇㄹ" localSheetId="1" hidden="1">{#N/A,#N/A,FALSE,"예상손익";#N/A,#N/A,FALSE,"관리분석";#N/A,#N/A,FALSE,"장비분석";#N/A,#N/A,FALSE,"준설분석";#N/A,#N/A,FALSE,"철구분석"}</definedName>
    <definedName name="ㄹㅇㄹ" hidden="1">{#N/A,#N/A,FALSE,"예상손익";#N/A,#N/A,FALSE,"관리분석";#N/A,#N/A,FALSE,"장비분석";#N/A,#N/A,FALSE,"준설분석";#N/A,#N/A,FALSE,"철구분석"}</definedName>
    <definedName name="모냐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모냐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변경양식" localSheetId="1" hidden="1">{#N/A,#N/A,FALSE,"예상손익";#N/A,#N/A,FALSE,"관리분석";#N/A,#N/A,FALSE,"장비분석";#N/A,#N/A,FALSE,"준설분석";#N/A,#N/A,FALSE,"철구분석"}</definedName>
    <definedName name="변경양식" hidden="1">{#N/A,#N/A,FALSE,"예상손익";#N/A,#N/A,FALSE,"관리분석";#N/A,#N/A,FALSE,"장비분석";#N/A,#N/A,FALSE,"준설분석";#N/A,#N/A,FALSE,"철구분석"}</definedName>
    <definedName name="부대공사" hidden="1">#REF!</definedName>
    <definedName name="분석표" localSheetId="1" hidden="1">{#N/A,#N/A,FALSE,"사업총괄";#N/A,#N/A,FALSE,"장비사업";#N/A,#N/A,FALSE,"철구사업";#N/A,#N/A,FALSE,"준설사업"}</definedName>
    <definedName name="분석표" hidden="1">{#N/A,#N/A,FALSE,"사업총괄";#N/A,#N/A,FALSE,"장비사업";#N/A,#N/A,FALSE,"철구사업";#N/A,#N/A,FALSE,"준설사업"}</definedName>
    <definedName name="상각비2" hidden="1">#REF!</definedName>
    <definedName name="새이름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새이름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조견표1" localSheetId="1" hidden="1">{#N/A,#N/A,FALSE,"예상손익";#N/A,#N/A,FALSE,"관리분석";#N/A,#N/A,FALSE,"장비분석";#N/A,#N/A,FALSE,"준설분석";#N/A,#N/A,FALSE,"철구분석"}</definedName>
    <definedName name="조견표1" hidden="1">{#N/A,#N/A,FALSE,"예상손익";#N/A,#N/A,FALSE,"관리분석";#N/A,#N/A,FALSE,"장비분석";#N/A,#N/A,FALSE,"준설분석";#N/A,#N/A,FALSE,"철구분석"}</definedName>
    <definedName name="조직표현장" hidden="1">#REF!</definedName>
    <definedName name="ㅋㅋ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ㅋㅋ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ㅌㅇㄴㄴ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ㅌㅇㄴㄴ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토목견적" localSheetId="1" hidden="1">{#N/A,#N/A,FALSE,"골재소요량";#N/A,#N/A,FALSE,"골재소요량"}</definedName>
    <definedName name="토목견적" hidden="1">{#N/A,#N/A,FALSE,"골재소요량";#N/A,#N/A,FALSE,"골재소요량"}</definedName>
    <definedName name="토목설계" localSheetId="1" hidden="1">{#N/A,#N/A,FALSE,"골재소요량";#N/A,#N/A,FALSE,"골재소요량"}</definedName>
    <definedName name="토목설계" hidden="1">{#N/A,#N/A,FALSE,"골재소요량";#N/A,#N/A,FALSE,"골재소요량"}</definedName>
    <definedName name="토목실행" localSheetId="1" hidden="1">{#N/A,#N/A,FALSE,"골재소요량";#N/A,#N/A,FALSE,"골재소요량"}</definedName>
    <definedName name="토목실행" hidden="1">{#N/A,#N/A,FALSE,"골재소요량";#N/A,#N/A,FALSE,"골재소요량"}</definedName>
    <definedName name="ㅣㅑㅑ" localSheetId="1" hidden="1">{#N/A,#N/A,FALSE,"단가표지"}</definedName>
    <definedName name="ㅣㅑㅑ" hidden="1">{#N/A,#N/A,FALSE,"단가표지"}</definedName>
  </definedNames>
  <calcPr calcId="191029" calcMode="manual"/>
</workbook>
</file>

<file path=xl/calcChain.xml><?xml version="1.0" encoding="utf-8"?>
<calcChain xmlns="http://schemas.openxmlformats.org/spreadsheetml/2006/main">
  <c r="L13" i="87" l="1"/>
  <c r="O13" i="87"/>
  <c r="U13" i="89"/>
  <c r="U14" i="89" s="1"/>
  <c r="U15" i="89" s="1"/>
  <c r="U16" i="89" s="1"/>
  <c r="U17" i="89" s="1"/>
  <c r="U18" i="89" s="1"/>
  <c r="U19" i="89" s="1"/>
  <c r="U20" i="89" s="1"/>
  <c r="U21" i="89" s="1"/>
  <c r="U22" i="89" s="1"/>
  <c r="U23" i="89" s="1"/>
  <c r="U24" i="89" s="1"/>
  <c r="U25" i="89" s="1"/>
  <c r="U26" i="89" s="1"/>
  <c r="U27" i="89" s="1"/>
  <c r="U28" i="89" s="1"/>
  <c r="U29" i="89" s="1"/>
  <c r="U30" i="89" s="1"/>
  <c r="U31" i="89" s="1"/>
  <c r="U32" i="89" s="1"/>
  <c r="U33" i="89" s="1"/>
  <c r="U34" i="89" s="1"/>
  <c r="U35" i="89" s="1"/>
  <c r="U36" i="89" s="1"/>
  <c r="U37" i="89" s="1"/>
  <c r="U38" i="89" s="1"/>
  <c r="U39" i="89" s="1"/>
  <c r="U40" i="89" s="1"/>
  <c r="U41" i="89" s="1"/>
  <c r="U42" i="89" s="1"/>
  <c r="U43" i="89" s="1"/>
  <c r="U44" i="89" s="1"/>
  <c r="U45" i="89" s="1"/>
  <c r="U46" i="89" s="1"/>
  <c r="U47" i="89" s="1"/>
  <c r="U48" i="89" s="1"/>
  <c r="U49" i="89" s="1"/>
  <c r="U50" i="89" s="1"/>
  <c r="U51" i="89" s="1"/>
  <c r="U52" i="89" s="1"/>
  <c r="U53" i="89" s="1"/>
  <c r="U54" i="89" s="1"/>
  <c r="U55" i="89" s="1"/>
  <c r="U56" i="89" s="1"/>
  <c r="U57" i="89" s="1"/>
  <c r="U58" i="89" s="1"/>
  <c r="U59" i="89" s="1"/>
  <c r="U60" i="89" s="1"/>
  <c r="U61" i="89" s="1"/>
  <c r="U62" i="89" s="1"/>
  <c r="U63" i="89" s="1"/>
  <c r="U64" i="89" s="1"/>
  <c r="U65" i="89" s="1"/>
  <c r="U66" i="89" s="1"/>
  <c r="U67" i="89" s="1"/>
  <c r="U68" i="89" s="1"/>
  <c r="U69" i="89" s="1"/>
  <c r="U70" i="89" s="1"/>
  <c r="U71" i="89" s="1"/>
</calcChain>
</file>

<file path=xl/sharedStrings.xml><?xml version="1.0" encoding="utf-8"?>
<sst xmlns="http://schemas.openxmlformats.org/spreadsheetml/2006/main" count="291" uniqueCount="189">
  <si>
    <t>Service</t>
  </si>
  <si>
    <t>Tag Number</t>
  </si>
  <si>
    <t>Phase</t>
  </si>
  <si>
    <t>Unit</t>
  </si>
  <si>
    <t>GENERAL</t>
  </si>
  <si>
    <t>Item Number</t>
  </si>
  <si>
    <t>Quantity</t>
  </si>
  <si>
    <t>1</t>
  </si>
  <si>
    <t>P &amp; ID No.</t>
  </si>
  <si>
    <t>Piping Class</t>
  </si>
  <si>
    <t>PROCESS CONDITIONS</t>
  </si>
  <si>
    <t>Fluid</t>
  </si>
  <si>
    <t>Minimum</t>
  </si>
  <si>
    <t>Normal</t>
  </si>
  <si>
    <t>Maximum</t>
  </si>
  <si>
    <t>Operating Viscosity</t>
  </si>
  <si>
    <t>Corrosive Service</t>
  </si>
  <si>
    <t>Toxic Service</t>
  </si>
  <si>
    <t>PURCHASE</t>
  </si>
  <si>
    <t>Manufacturer</t>
  </si>
  <si>
    <t>Model</t>
  </si>
  <si>
    <t>Requisition Number</t>
  </si>
  <si>
    <t>Line No. / Equipment No.</t>
  </si>
  <si>
    <t>NACE Requirement</t>
  </si>
  <si>
    <t>Instrument Type</t>
  </si>
  <si>
    <t>Zero Adjustment</t>
  </si>
  <si>
    <t>Ingress Protection</t>
  </si>
  <si>
    <t>Packing Material</t>
  </si>
  <si>
    <t>VTA</t>
  </si>
  <si>
    <t>Solid in Suspension</t>
  </si>
  <si>
    <t>Span Adjustment</t>
  </si>
  <si>
    <t>Accuracy</t>
  </si>
  <si>
    <t>Repeatability</t>
  </si>
  <si>
    <t>Integral Indicator</t>
  </si>
  <si>
    <t>Scale Factor</t>
  </si>
  <si>
    <t>RFI Protection</t>
  </si>
  <si>
    <t>Write Protection</t>
  </si>
  <si>
    <t>Power Supply</t>
  </si>
  <si>
    <t>Power Consumption</t>
  </si>
  <si>
    <t>Output Signal</t>
  </si>
  <si>
    <t>Electrical Connection</t>
  </si>
  <si>
    <t>Failure / Diagnostic Alarm</t>
  </si>
  <si>
    <t>Housing Material</t>
  </si>
  <si>
    <t>Mounting Type</t>
  </si>
  <si>
    <t>Ex Certificate</t>
  </si>
  <si>
    <t>TRANSMITTER</t>
  </si>
  <si>
    <t>Flow:</t>
  </si>
  <si>
    <t>Pressure:</t>
  </si>
  <si>
    <t>Temperature:</t>
  </si>
  <si>
    <t>Full Scale Flow</t>
  </si>
  <si>
    <t>Operating Density</t>
  </si>
  <si>
    <t>Compressibility Factor (Z)</t>
  </si>
  <si>
    <t>Molecular Weight</t>
  </si>
  <si>
    <t>Cp / Cv</t>
  </si>
  <si>
    <t>Vapor Pressure Pv</t>
  </si>
  <si>
    <t>Color or Transparency</t>
  </si>
  <si>
    <t>LINE</t>
  </si>
  <si>
    <t>Pipe Size</t>
  </si>
  <si>
    <t>Pipe Material</t>
  </si>
  <si>
    <t>Pipe Insulation</t>
  </si>
  <si>
    <t>Mounting</t>
  </si>
  <si>
    <t>Connection Size</t>
  </si>
  <si>
    <t>Connection Materials</t>
  </si>
  <si>
    <t>Tube Material</t>
  </si>
  <si>
    <t>Float Material</t>
  </si>
  <si>
    <t>Meter Rated Accuracy</t>
  </si>
  <si>
    <t>Connection Type &amp; Rating</t>
  </si>
  <si>
    <t>Housing Material Finish</t>
  </si>
  <si>
    <t>Tube Size</t>
  </si>
  <si>
    <t>Float Guide</t>
  </si>
  <si>
    <t>METERING ELEMENT &amp; BODY</t>
  </si>
  <si>
    <t>Needle Valve</t>
  </si>
  <si>
    <t>Needle Valve Size &amp; Material</t>
  </si>
  <si>
    <t>Valve Location</t>
  </si>
  <si>
    <t>Steam Jacket</t>
  </si>
  <si>
    <t>Air Set</t>
  </si>
  <si>
    <t>Purge Meter Tubing</t>
  </si>
  <si>
    <t>Kg/h</t>
  </si>
  <si>
    <t>Low Copper Die-Cast Aluminium</t>
  </si>
  <si>
    <t>Design Pressure</t>
  </si>
  <si>
    <t>Design Temperature</t>
  </si>
  <si>
    <t>1"</t>
  </si>
  <si>
    <t>Max.allowable pressure drop</t>
  </si>
  <si>
    <t>N/A</t>
  </si>
  <si>
    <t>PT (PAINT-NO INSULATION)</t>
  </si>
  <si>
    <t xml:space="preserve"> </t>
  </si>
  <si>
    <t>Page:</t>
  </si>
  <si>
    <t>TUBING, VERTICAL</t>
  </si>
  <si>
    <t>Local Indication</t>
  </si>
  <si>
    <t>Function</t>
  </si>
  <si>
    <t>Will be Selected Later</t>
  </si>
  <si>
    <t>Inlet Dir.</t>
  </si>
  <si>
    <t>Outlet Dir</t>
  </si>
  <si>
    <t>BOTTOM</t>
  </si>
  <si>
    <t>TOP</t>
  </si>
  <si>
    <t>.Meter Scale : Length &amp; Type</t>
  </si>
  <si>
    <t>125mm / METAL STRIP</t>
  </si>
  <si>
    <t>Glass type</t>
  </si>
  <si>
    <t>Safety Glass</t>
  </si>
  <si>
    <t xml:space="preserve">Measuring Range                                                                        </t>
  </si>
  <si>
    <t>kg/h</t>
  </si>
  <si>
    <t>Note:
The flow direction shall be clearly and permanently stamped on the meter body.</t>
  </si>
  <si>
    <t>ACCESSORIES</t>
  </si>
  <si>
    <r>
      <t xml:space="preserve">
</t>
    </r>
    <r>
      <rPr>
        <b/>
        <sz val="14"/>
        <rFont val="Times New Roman"/>
        <family val="1"/>
      </rPr>
      <t>NISOC</t>
    </r>
  </si>
  <si>
    <t>نگهداشت و افزایش تولید میدان نفتی بینک
سطح الارض و ابنیه تحت الارض 
خرید بسته نم زدای گاز ایستگاه تقویت فشار گاز بینک 
(قرارداد BK-HD-GCS-CO-0010_08 )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</si>
  <si>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</si>
  <si>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</si>
  <si>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</si>
  <si>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</si>
  <si>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</si>
  <si>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</si>
  <si>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</si>
  <si>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</si>
  <si>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</si>
  <si>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9184 – 073 - 053</t>
  </si>
  <si>
    <t>BK</t>
  </si>
  <si>
    <t>GCS</t>
  </si>
  <si>
    <t>MF</t>
  </si>
  <si>
    <t>120</t>
  </si>
  <si>
    <t>IN</t>
  </si>
  <si>
    <t>V00</t>
  </si>
  <si>
    <t>طرح نگهداشت و افزایش تولید 27 مخزن</t>
  </si>
  <si>
    <t>MFS</t>
  </si>
  <si>
    <t>M.Fakharian</t>
  </si>
  <si>
    <t>S.Faramarzpour</t>
  </si>
  <si>
    <t>Rev.</t>
  </si>
  <si>
    <t>Date</t>
  </si>
  <si>
    <t>Purpose of Issue / Status</t>
  </si>
  <si>
    <t>Prepared by:</t>
  </si>
  <si>
    <t>Checked by:</t>
  </si>
  <si>
    <t>Approved by:</t>
  </si>
  <si>
    <t>CLIENT Approval</t>
  </si>
  <si>
    <t>CLIENT Doc. Number:</t>
  </si>
  <si>
    <t>-</t>
  </si>
  <si>
    <t>status:</t>
  </si>
  <si>
    <t>IFA: Issued For Approval</t>
  </si>
  <si>
    <t>IFI: Issued For Information</t>
  </si>
  <si>
    <t xml:space="preserve">AFC: Approved For Construction </t>
  </si>
  <si>
    <t xml:space="preserve">
</t>
  </si>
  <si>
    <t>REVISION RECORD SHEET</t>
  </si>
  <si>
    <t>Page</t>
  </si>
  <si>
    <t>V01</t>
  </si>
  <si>
    <t>V02</t>
  </si>
  <si>
    <t>V03</t>
  </si>
  <si>
    <t>V04</t>
  </si>
  <si>
    <t>X</t>
  </si>
  <si>
    <t>DS</t>
  </si>
  <si>
    <t>0014</t>
  </si>
  <si>
    <t>INSTRUMENT D.S. FOR FLOW GAUGE</t>
  </si>
  <si>
    <t>پروژه</t>
  </si>
  <si>
    <t>صادر کننده</t>
  </si>
  <si>
    <t>رشته</t>
  </si>
  <si>
    <t>نوع مدرک</t>
  </si>
  <si>
    <t>شماره صفحه: 2 از 3</t>
  </si>
  <si>
    <t>شماره صفحه: 1 از 3</t>
  </si>
  <si>
    <t>D-FI-2101</t>
  </si>
  <si>
    <t>BK-GCS-MF-120-PR-PI-0003</t>
  </si>
  <si>
    <t>TEG-111-0013-AN07-1"-HI</t>
  </si>
  <si>
    <t>AN07</t>
  </si>
  <si>
    <t>3/7</t>
  </si>
  <si>
    <t>FROM F100A TO E200</t>
  </si>
  <si>
    <t>YES</t>
  </si>
  <si>
    <t>barg</t>
  </si>
  <si>
    <t>°C</t>
  </si>
  <si>
    <t>74.53</t>
  </si>
  <si>
    <t>kg/m3</t>
  </si>
  <si>
    <t>0.9551</t>
  </si>
  <si>
    <t>101.8</t>
  </si>
  <si>
    <t>1.158 (L) and 1.058 (V)</t>
  </si>
  <si>
    <t>901.1</t>
  </si>
  <si>
    <t>0.01174 (L) / 5.545 (V)</t>
  </si>
  <si>
    <t>cp</t>
  </si>
  <si>
    <r>
      <t>0</t>
    </r>
    <r>
      <rPr>
        <sz val="12"/>
        <color theme="1"/>
        <rFont val="Arial"/>
        <family val="2"/>
      </rPr>
      <t>~</t>
    </r>
    <r>
      <rPr>
        <sz val="12"/>
        <color theme="1"/>
        <rFont val="Times New Roman"/>
        <family val="1"/>
      </rPr>
      <t>14.5</t>
    </r>
  </si>
  <si>
    <t>ASTM A106 Gr.B</t>
  </si>
  <si>
    <t>FLG(RF125 to 250 AARH),#600</t>
  </si>
  <si>
    <t>ASTM A105</t>
  </si>
  <si>
    <t>±2% FS</t>
  </si>
  <si>
    <t>SS 316 (NACE)</t>
  </si>
  <si>
    <t>834.3</t>
  </si>
  <si>
    <t>4</t>
  </si>
  <si>
    <t>3.5</t>
  </si>
  <si>
    <t>80</t>
  </si>
  <si>
    <t>70</t>
  </si>
  <si>
    <t>F.V. / 8</t>
  </si>
  <si>
    <t>100</t>
  </si>
  <si>
    <r>
      <rPr>
        <b/>
        <sz val="16"/>
        <rFont val="Arial"/>
        <family val="2"/>
      </rPr>
      <t>INSTRUMENT D.S. FOR FLOW GAUGE</t>
    </r>
    <r>
      <rPr>
        <b/>
        <sz val="28"/>
        <rFont val="Arial"/>
        <family val="2"/>
      </rPr>
      <t xml:space="preserve">
</t>
    </r>
    <r>
      <rPr>
        <b/>
        <sz val="28"/>
        <color theme="3"/>
        <rFont val="B Zar"/>
        <charset val="178"/>
      </rPr>
      <t>نگهداشت و افزایش تولید میدان نفتی بینک</t>
    </r>
  </si>
  <si>
    <t>شماره صفحه: 3 از 3</t>
  </si>
  <si>
    <t>Mar.2025</t>
  </si>
  <si>
    <t>IFA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</si>
</sst>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General_)"/>
    <numFmt numFmtId="169" formatCode="0_)"/>
    <numFmt numFmtId="170" formatCode="[$-409]d\-mmm\-yy;@"/>
    <numFmt numFmtId="171" formatCode="0.0"/>
    <numFmt numFmtId="172" formatCode="0.000"/>
  </numFmts>
  <fonts count="56">
    <font>
      <sz val="10"/>
      <name val="Arial"/>
      <charset val="178"/>
    </font>
    <font>
      <sz val="10"/>
      <name val="Arial"/>
      <family val="2"/>
    </font>
    <font>
      <b/>
      <sz val="9"/>
      <name val="Arial"/>
      <family val="2"/>
    </font>
    <font>
      <sz val="7"/>
      <name val="Small Fonts"/>
      <family val="2"/>
    </font>
    <font>
      <b/>
      <i/>
      <sz val="9"/>
      <name val="Times New Roman"/>
      <family val="1"/>
    </font>
    <font>
      <sz val="10"/>
      <name val="Times New Roman"/>
      <family val="1"/>
    </font>
    <font>
      <sz val="9"/>
      <name val="Univers"/>
      <family val="2"/>
    </font>
    <font>
      <sz val="10"/>
      <name val="MS Sans Serif"/>
      <family val="2"/>
      <charset val="178"/>
    </font>
    <font>
      <sz val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18"/>
      <name val="Times New Roman"/>
      <family val="1"/>
    </font>
    <font>
      <sz val="8"/>
      <name val="Arial"/>
      <family val="2"/>
    </font>
    <font>
      <sz val="12"/>
      <color indexed="56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1"/>
      <name val="B Zar"/>
      <charset val="178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9"/>
      <name val="Arial"/>
      <family val="2"/>
      <scheme val="minor"/>
    </font>
    <font>
      <b/>
      <sz val="10"/>
      <name val="B Zar"/>
      <charset val="178"/>
    </font>
    <font>
      <b/>
      <sz val="10"/>
      <name val="B Zar"/>
      <charset val="178"/>
    </font>
    <font>
      <sz val="11"/>
      <name val="Arial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28"/>
      <name val="Arial"/>
      <family val="2"/>
    </font>
    <font>
      <b/>
      <sz val="28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Arial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0"/>
      <name val="Arial"/>
      <family val="2"/>
      <scheme val="minor"/>
    </font>
    <font>
      <b/>
      <sz val="8"/>
      <name val="Arial"/>
      <family val="2"/>
      <scheme val="minor"/>
    </font>
    <font>
      <b/>
      <sz val="11"/>
      <name val="Arial"/>
      <family val="2"/>
      <scheme val="minor"/>
    </font>
    <font>
      <sz val="12"/>
      <name val="Arial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6"/>
      <name val="Arial"/>
      <family val="2"/>
    </font>
    <font>
      <b/>
      <sz val="18"/>
      <name val="B Zar"/>
      <charset val="178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4"/>
      <name val="B Zar"/>
      <charset val="178"/>
    </font>
    <font>
      <sz val="14"/>
      <name val="Arial"/>
      <family val="2"/>
    </font>
    <font>
      <sz val="14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3" fillId="0" borderId="1">
      <alignment vertical="top"/>
    </xf>
    <xf numFmtId="169" fontId="2" fillId="0" borderId="2" applyNumberFormat="0">
      <alignment horizontal="center" vertical="top" wrapText="1"/>
    </xf>
    <xf numFmtId="168" fontId="4" fillId="0" borderId="3" applyNumberFormat="0" applyBorder="0">
      <alignment horizontal="right"/>
    </xf>
    <xf numFmtId="0" fontId="5" fillId="0" borderId="4" applyNumberFormat="0" applyFill="0" applyBorder="0" applyAlignment="0" applyProtection="0">
      <protection locked="0"/>
    </xf>
    <xf numFmtId="169" fontId="6" fillId="0" borderId="5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9" fillId="0" borderId="0"/>
    <xf numFmtId="0" fontId="10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8" fontId="8" fillId="0" borderId="6" applyNumberFormat="0" applyBorder="0">
      <alignment horizontal="left"/>
    </xf>
    <xf numFmtId="168" fontId="6" fillId="0" borderId="7" applyNumberFormat="0"/>
    <xf numFmtId="0" fontId="3" fillId="0" borderId="1">
      <alignment vertical="top"/>
    </xf>
    <xf numFmtId="168" fontId="8" fillId="0" borderId="3" applyNumberFormat="0" applyBorder="0">
      <alignment horizontal="right"/>
    </xf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/>
    <xf numFmtId="0" fontId="1" fillId="0" borderId="0"/>
    <xf numFmtId="0" fontId="1" fillId="0" borderId="0"/>
  </cellStyleXfs>
  <cellXfs count="261">
    <xf numFmtId="0" fontId="0" fillId="0" borderId="0" xfId="0"/>
    <xf numFmtId="0" fontId="1" fillId="0" borderId="0" xfId="21"/>
    <xf numFmtId="0" fontId="1" fillId="0" borderId="0" xfId="21" applyAlignment="1">
      <alignment horizontal="left"/>
    </xf>
    <xf numFmtId="0" fontId="1" fillId="0" borderId="0" xfId="21" applyAlignment="1">
      <alignment vertical="center"/>
    </xf>
    <xf numFmtId="0" fontId="1" fillId="2" borderId="0" xfId="21" applyFill="1"/>
    <xf numFmtId="0" fontId="12" fillId="2" borderId="2" xfId="13" applyFont="1" applyFill="1" applyBorder="1" applyAlignment="1">
      <alignment horizontal="center" vertical="center"/>
    </xf>
    <xf numFmtId="0" fontId="12" fillId="2" borderId="0" xfId="11" applyFont="1" applyFill="1" applyAlignment="1">
      <alignment horizontal="center" vertical="center" wrapText="1"/>
    </xf>
    <xf numFmtId="0" fontId="13" fillId="2" borderId="0" xfId="11" applyFont="1" applyFill="1" applyAlignment="1">
      <alignment vertical="center" wrapText="1"/>
    </xf>
    <xf numFmtId="0" fontId="5" fillId="2" borderId="0" xfId="11" applyFont="1" applyFill="1"/>
    <xf numFmtId="0" fontId="12" fillId="0" borderId="2" xfId="13" applyFont="1" applyBorder="1" applyAlignment="1">
      <alignment horizontal="center" vertical="center"/>
    </xf>
    <xf numFmtId="0" fontId="19" fillId="0" borderId="4" xfId="33" applyFont="1" applyBorder="1" applyAlignment="1">
      <alignment vertical="center" wrapText="1"/>
    </xf>
    <xf numFmtId="0" fontId="19" fillId="0" borderId="17" xfId="33" applyFont="1" applyBorder="1" applyAlignment="1">
      <alignment vertical="center" wrapText="1"/>
    </xf>
    <xf numFmtId="0" fontId="19" fillId="0" borderId="28" xfId="33" applyFont="1" applyBorder="1" applyAlignment="1">
      <alignment vertical="center" wrapText="1"/>
    </xf>
    <xf numFmtId="0" fontId="22" fillId="0" borderId="29" xfId="33" applyFont="1" applyBorder="1" applyAlignment="1">
      <alignment vertical="top" wrapText="1"/>
    </xf>
    <xf numFmtId="0" fontId="1" fillId="0" borderId="17" xfId="8" applyBorder="1"/>
    <xf numFmtId="0" fontId="1" fillId="0" borderId="18" xfId="8" applyBorder="1"/>
    <xf numFmtId="0" fontId="1" fillId="0" borderId="0" xfId="8"/>
    <xf numFmtId="0" fontId="17" fillId="0" borderId="17" xfId="33" applyFont="1" applyBorder="1"/>
    <xf numFmtId="0" fontId="1" fillId="0" borderId="0" xfId="33"/>
    <xf numFmtId="0" fontId="19" fillId="0" borderId="0" xfId="33" applyFont="1" applyAlignment="1">
      <alignment vertical="center" wrapText="1"/>
    </xf>
    <xf numFmtId="0" fontId="19" fillId="0" borderId="30" xfId="33" applyFont="1" applyBorder="1" applyAlignment="1">
      <alignment vertical="center" wrapText="1"/>
    </xf>
    <xf numFmtId="0" fontId="1" fillId="0" borderId="1" xfId="8" applyBorder="1"/>
    <xf numFmtId="0" fontId="1" fillId="0" borderId="4" xfId="8" applyBorder="1"/>
    <xf numFmtId="0" fontId="17" fillId="0" borderId="0" xfId="33" applyFont="1"/>
    <xf numFmtId="0" fontId="19" fillId="0" borderId="20" xfId="33" applyFont="1" applyBorder="1" applyAlignment="1">
      <alignment vertical="center" wrapText="1"/>
    </xf>
    <xf numFmtId="0" fontId="19" fillId="0" borderId="3" xfId="33" applyFont="1" applyBorder="1" applyAlignment="1">
      <alignment vertical="center" wrapText="1"/>
    </xf>
    <xf numFmtId="0" fontId="1" fillId="0" borderId="6" xfId="8" applyBorder="1"/>
    <xf numFmtId="0" fontId="1" fillId="0" borderId="20" xfId="8" applyBorder="1"/>
    <xf numFmtId="0" fontId="1" fillId="0" borderId="21" xfId="8" applyBorder="1"/>
    <xf numFmtId="0" fontId="1" fillId="0" borderId="4" xfId="33" applyBorder="1"/>
    <xf numFmtId="0" fontId="28" fillId="0" borderId="0" xfId="33" applyFont="1" applyAlignment="1">
      <alignment vertical="center" readingOrder="1"/>
    </xf>
    <xf numFmtId="0" fontId="28" fillId="0" borderId="4" xfId="33" applyFont="1" applyBorder="1" applyAlignment="1">
      <alignment vertical="center" wrapText="1"/>
    </xf>
    <xf numFmtId="1" fontId="30" fillId="0" borderId="0" xfId="33" applyNumberFormat="1" applyFont="1" applyAlignment="1">
      <alignment vertical="center" wrapText="1"/>
    </xf>
    <xf numFmtId="1" fontId="31" fillId="0" borderId="0" xfId="33" applyNumberFormat="1" applyFont="1" applyAlignment="1">
      <alignment vertical="center" wrapText="1"/>
    </xf>
    <xf numFmtId="1" fontId="35" fillId="0" borderId="0" xfId="33" applyNumberFormat="1" applyFont="1" applyAlignment="1">
      <alignment vertical="center" wrapText="1"/>
    </xf>
    <xf numFmtId="1" fontId="35" fillId="0" borderId="0" xfId="33" applyNumberFormat="1" applyFont="1" applyAlignment="1">
      <alignment vertical="center"/>
    </xf>
    <xf numFmtId="0" fontId="38" fillId="0" borderId="0" xfId="33" applyFont="1" applyAlignment="1">
      <alignment vertical="center"/>
    </xf>
    <xf numFmtId="0" fontId="2" fillId="0" borderId="42" xfId="33" applyFont="1" applyBorder="1" applyAlignment="1">
      <alignment vertical="center"/>
    </xf>
    <xf numFmtId="0" fontId="39" fillId="0" borderId="9" xfId="33" applyFont="1" applyBorder="1" applyAlignment="1">
      <alignment vertical="center"/>
    </xf>
    <xf numFmtId="0" fontId="2" fillId="0" borderId="9" xfId="33" applyFont="1" applyBorder="1" applyAlignment="1">
      <alignment vertical="center"/>
    </xf>
    <xf numFmtId="0" fontId="2" fillId="0" borderId="7" xfId="33" applyFont="1" applyBorder="1" applyAlignment="1">
      <alignment vertical="center"/>
    </xf>
    <xf numFmtId="0" fontId="2" fillId="0" borderId="10" xfId="33" applyFont="1" applyBorder="1" applyAlignment="1">
      <alignment vertical="center"/>
    </xf>
    <xf numFmtId="0" fontId="38" fillId="0" borderId="0" xfId="33" applyFont="1" applyAlignment="1">
      <alignment vertical="center" wrapText="1"/>
    </xf>
    <xf numFmtId="0" fontId="1" fillId="0" borderId="0" xfId="33" applyAlignment="1">
      <alignment vertical="center"/>
    </xf>
    <xf numFmtId="0" fontId="2" fillId="0" borderId="15" xfId="33" applyFont="1" applyBorder="1" applyAlignment="1">
      <alignment vertical="top"/>
    </xf>
    <xf numFmtId="0" fontId="2" fillId="0" borderId="32" xfId="33" applyFont="1" applyBorder="1" applyAlignment="1">
      <alignment vertical="top"/>
    </xf>
    <xf numFmtId="0" fontId="2" fillId="0" borderId="0" xfId="33" applyFont="1" applyAlignment="1">
      <alignment vertical="top"/>
    </xf>
    <xf numFmtId="0" fontId="40" fillId="0" borderId="0" xfId="33" applyFont="1" applyAlignment="1">
      <alignment vertical="center" wrapText="1"/>
    </xf>
    <xf numFmtId="0" fontId="2" fillId="0" borderId="16" xfId="33" applyFont="1" applyBorder="1" applyAlignment="1">
      <alignment vertical="top"/>
    </xf>
    <xf numFmtId="0" fontId="40" fillId="0" borderId="16" xfId="33" applyFont="1" applyBorder="1" applyAlignment="1">
      <alignment vertical="center" wrapText="1"/>
    </xf>
    <xf numFmtId="0" fontId="1" fillId="0" borderId="16" xfId="33" applyBorder="1" applyAlignment="1">
      <alignment vertical="center"/>
    </xf>
    <xf numFmtId="0" fontId="41" fillId="0" borderId="0" xfId="33" applyFont="1" applyAlignment="1">
      <alignment horizontal="left" vertical="top"/>
    </xf>
    <xf numFmtId="17" fontId="42" fillId="0" borderId="0" xfId="33" applyNumberFormat="1" applyFont="1" applyAlignment="1">
      <alignment horizontal="left" vertical="center" wrapText="1"/>
    </xf>
    <xf numFmtId="0" fontId="40" fillId="0" borderId="4" xfId="33" applyFont="1" applyBorder="1" applyAlignment="1">
      <alignment vertical="center" wrapText="1"/>
    </xf>
    <xf numFmtId="0" fontId="1" fillId="0" borderId="16" xfId="33" applyBorder="1"/>
    <xf numFmtId="0" fontId="1" fillId="0" borderId="22" xfId="33" applyBorder="1"/>
    <xf numFmtId="0" fontId="1" fillId="0" borderId="23" xfId="33" applyBorder="1"/>
    <xf numFmtId="0" fontId="1" fillId="0" borderId="24" xfId="33" applyBorder="1"/>
    <xf numFmtId="49" fontId="17" fillId="0" borderId="0" xfId="33" applyNumberFormat="1" applyFont="1" applyAlignment="1">
      <alignment horizontal="left"/>
    </xf>
    <xf numFmtId="1" fontId="45" fillId="0" borderId="0" xfId="33" applyNumberFormat="1" applyFont="1" applyAlignment="1">
      <alignment vertical="center" wrapText="1"/>
    </xf>
    <xf numFmtId="0" fontId="40" fillId="0" borderId="0" xfId="33" applyFont="1" applyAlignment="1">
      <alignment vertical="center"/>
    </xf>
    <xf numFmtId="1" fontId="37" fillId="0" borderId="0" xfId="33" applyNumberFormat="1" applyFont="1" applyAlignment="1">
      <alignment vertical="center"/>
    </xf>
    <xf numFmtId="1" fontId="46" fillId="0" borderId="0" xfId="33" applyNumberFormat="1" applyFont="1" applyAlignment="1">
      <alignment vertical="top"/>
    </xf>
    <xf numFmtId="171" fontId="47" fillId="0" borderId="8" xfId="13" applyNumberFormat="1" applyFont="1" applyBorder="1" applyAlignment="1">
      <alignment horizontal="center" vertical="center"/>
    </xf>
    <xf numFmtId="49" fontId="47" fillId="2" borderId="47" xfId="13" applyNumberFormat="1" applyFont="1" applyFill="1" applyBorder="1" applyAlignment="1">
      <alignment horizontal="center" vertical="center"/>
    </xf>
    <xf numFmtId="0" fontId="13" fillId="0" borderId="7" xfId="13" applyFont="1" applyBorder="1" applyAlignment="1">
      <alignment horizontal="left" vertical="center"/>
    </xf>
    <xf numFmtId="0" fontId="13" fillId="0" borderId="7" xfId="13" applyFont="1" applyBorder="1" applyAlignment="1">
      <alignment horizontal="center" vertical="center"/>
    </xf>
    <xf numFmtId="0" fontId="13" fillId="0" borderId="9" xfId="13" applyFont="1" applyBorder="1" applyAlignment="1">
      <alignment horizontal="center" vertical="center"/>
    </xf>
    <xf numFmtId="0" fontId="12" fillId="2" borderId="41" xfId="13" applyFont="1" applyFill="1" applyBorder="1" applyAlignment="1">
      <alignment horizontal="center" vertical="center"/>
    </xf>
    <xf numFmtId="49" fontId="47" fillId="2" borderId="41" xfId="13" applyNumberFormat="1" applyFont="1" applyFill="1" applyBorder="1" applyAlignment="1">
      <alignment horizontal="center" vertical="center"/>
    </xf>
    <xf numFmtId="0" fontId="53" fillId="2" borderId="2" xfId="11" applyFont="1" applyFill="1" applyBorder="1" applyAlignment="1">
      <alignment horizontal="center" vertical="center"/>
    </xf>
    <xf numFmtId="0" fontId="54" fillId="2" borderId="36" xfId="11" applyFont="1" applyFill="1" applyBorder="1" applyAlignment="1">
      <alignment horizontal="center" vertical="center"/>
    </xf>
    <xf numFmtId="0" fontId="54" fillId="2" borderId="36" xfId="11" applyFont="1" applyFill="1" applyBorder="1" applyAlignment="1">
      <alignment horizontal="center" vertical="center" wrapText="1"/>
    </xf>
    <xf numFmtId="49" fontId="14" fillId="0" borderId="7" xfId="13" applyNumberFormat="1" applyFont="1" applyBorder="1" applyAlignment="1">
      <alignment horizontal="center" vertical="center"/>
    </xf>
    <xf numFmtId="171" fontId="14" fillId="0" borderId="8" xfId="13" applyNumberFormat="1" applyFont="1" applyBorder="1" applyAlignment="1">
      <alignment horizontal="center" vertical="center"/>
    </xf>
    <xf numFmtId="49" fontId="14" fillId="0" borderId="8" xfId="13" applyNumberFormat="1" applyFont="1" applyBorder="1" applyAlignment="1">
      <alignment horizontal="center" vertical="center"/>
    </xf>
    <xf numFmtId="49" fontId="54" fillId="2" borderId="36" xfId="11" applyNumberFormat="1" applyFont="1" applyFill="1" applyBorder="1" applyAlignment="1">
      <alignment horizontal="center" vertical="center"/>
    </xf>
    <xf numFmtId="0" fontId="2" fillId="0" borderId="0" xfId="33" applyFont="1" applyAlignment="1">
      <alignment horizontal="center" vertical="center"/>
    </xf>
    <xf numFmtId="1" fontId="2" fillId="0" borderId="2" xfId="33" applyNumberFormat="1" applyFont="1" applyBorder="1" applyAlignment="1">
      <alignment horizontal="center" vertical="center"/>
    </xf>
    <xf numFmtId="1" fontId="2" fillId="0" borderId="8" xfId="33" applyNumberFormat="1" applyFont="1" applyBorder="1" applyAlignment="1">
      <alignment horizontal="center" vertical="center"/>
    </xf>
    <xf numFmtId="17" fontId="22" fillId="0" borderId="0" xfId="33" applyNumberFormat="1" applyFont="1" applyAlignment="1">
      <alignment horizontal="left" vertical="center" wrapText="1"/>
    </xf>
    <xf numFmtId="17" fontId="22" fillId="0" borderId="4" xfId="33" applyNumberFormat="1" applyFont="1" applyBorder="1" applyAlignment="1">
      <alignment horizontal="left" vertical="center" wrapText="1"/>
    </xf>
    <xf numFmtId="1" fontId="2" fillId="0" borderId="40" xfId="33" applyNumberFormat="1" applyFont="1" applyBorder="1" applyAlignment="1">
      <alignment horizontal="center" vertical="center"/>
    </xf>
    <xf numFmtId="1" fontId="2" fillId="0" borderId="31" xfId="33" applyNumberFormat="1" applyFont="1" applyBorder="1" applyAlignment="1">
      <alignment horizontal="center" vertical="center"/>
    </xf>
    <xf numFmtId="1" fontId="2" fillId="0" borderId="32" xfId="33" applyNumberFormat="1" applyFont="1" applyBorder="1" applyAlignment="1">
      <alignment horizontal="center" vertical="center"/>
    </xf>
    <xf numFmtId="1" fontId="2" fillId="0" borderId="33" xfId="33" applyNumberFormat="1" applyFont="1" applyBorder="1" applyAlignment="1">
      <alignment horizontal="center" vertical="center"/>
    </xf>
    <xf numFmtId="1" fontId="2" fillId="0" borderId="6" xfId="33" applyNumberFormat="1" applyFont="1" applyBorder="1" applyAlignment="1">
      <alignment horizontal="center" vertical="center"/>
    </xf>
    <xf numFmtId="1" fontId="2" fillId="0" borderId="20" xfId="33" applyNumberFormat="1" applyFont="1" applyBorder="1" applyAlignment="1">
      <alignment horizontal="center" vertical="center"/>
    </xf>
    <xf numFmtId="1" fontId="2" fillId="0" borderId="3" xfId="33" applyNumberFormat="1" applyFont="1" applyBorder="1" applyAlignment="1">
      <alignment horizontal="center" vertical="center"/>
    </xf>
    <xf numFmtId="1" fontId="35" fillId="0" borderId="2" xfId="33" applyNumberFormat="1" applyFont="1" applyBorder="1" applyAlignment="1">
      <alignment horizontal="center" vertical="center"/>
    </xf>
    <xf numFmtId="1" fontId="35" fillId="0" borderId="8" xfId="33" applyNumberFormat="1" applyFont="1" applyBorder="1" applyAlignment="1">
      <alignment horizontal="center" vertical="center"/>
    </xf>
    <xf numFmtId="1" fontId="36" fillId="0" borderId="40" xfId="33" applyNumberFormat="1" applyFont="1" applyBorder="1" applyAlignment="1">
      <alignment horizontal="center" vertical="center"/>
    </xf>
    <xf numFmtId="1" fontId="36" fillId="0" borderId="2" xfId="33" applyNumberFormat="1" applyFont="1" applyBorder="1" applyAlignment="1">
      <alignment horizontal="center" vertical="center"/>
    </xf>
    <xf numFmtId="1" fontId="36" fillId="0" borderId="31" xfId="33" applyNumberFormat="1" applyFont="1" applyBorder="1" applyAlignment="1">
      <alignment horizontal="center" vertical="center"/>
    </xf>
    <xf numFmtId="1" fontId="36" fillId="0" borderId="32" xfId="33" applyNumberFormat="1" applyFont="1" applyBorder="1" applyAlignment="1">
      <alignment horizontal="center" vertical="center"/>
    </xf>
    <xf numFmtId="1" fontId="36" fillId="0" borderId="33" xfId="33" applyNumberFormat="1" applyFont="1" applyBorder="1" applyAlignment="1">
      <alignment horizontal="center" vertical="center"/>
    </xf>
    <xf numFmtId="1" fontId="36" fillId="0" borderId="6" xfId="33" applyNumberFormat="1" applyFont="1" applyBorder="1" applyAlignment="1">
      <alignment horizontal="center" vertical="center"/>
    </xf>
    <xf numFmtId="1" fontId="36" fillId="0" borderId="20" xfId="33" applyNumberFormat="1" applyFont="1" applyBorder="1" applyAlignment="1">
      <alignment horizontal="center" vertical="center"/>
    </xf>
    <xf numFmtId="1" fontId="36" fillId="0" borderId="3" xfId="33" applyNumberFormat="1" applyFont="1" applyBorder="1" applyAlignment="1">
      <alignment horizontal="center" vertical="center"/>
    </xf>
    <xf numFmtId="1" fontId="37" fillId="0" borderId="2" xfId="33" applyNumberFormat="1" applyFont="1" applyBorder="1" applyAlignment="1">
      <alignment horizontal="center" vertical="center"/>
    </xf>
    <xf numFmtId="1" fontId="37" fillId="0" borderId="8" xfId="33" applyNumberFormat="1" applyFont="1" applyBorder="1" applyAlignment="1">
      <alignment horizontal="center" vertical="center"/>
    </xf>
    <xf numFmtId="49" fontId="29" fillId="0" borderId="0" xfId="33" applyNumberFormat="1" applyFont="1" applyAlignment="1">
      <alignment horizontal="center"/>
    </xf>
    <xf numFmtId="49" fontId="30" fillId="0" borderId="37" xfId="33" applyNumberFormat="1" applyFont="1" applyBorder="1" applyAlignment="1">
      <alignment horizontal="center" vertical="center" wrapText="1"/>
    </xf>
    <xf numFmtId="49" fontId="30" fillId="0" borderId="38" xfId="33" applyNumberFormat="1" applyFont="1" applyBorder="1" applyAlignment="1">
      <alignment horizontal="center" vertical="center" wrapText="1"/>
    </xf>
    <xf numFmtId="49" fontId="30" fillId="0" borderId="39" xfId="33" applyNumberFormat="1" applyFont="1" applyBorder="1" applyAlignment="1">
      <alignment horizontal="center" vertical="center" wrapText="1"/>
    </xf>
    <xf numFmtId="49" fontId="30" fillId="0" borderId="40" xfId="33" applyNumberFormat="1" applyFont="1" applyBorder="1" applyAlignment="1">
      <alignment horizontal="center" vertical="center" wrapText="1"/>
    </xf>
    <xf numFmtId="49" fontId="30" fillId="0" borderId="2" xfId="33" applyNumberFormat="1" applyFont="1" applyBorder="1" applyAlignment="1">
      <alignment horizontal="center" vertical="center" wrapText="1"/>
    </xf>
    <xf numFmtId="49" fontId="30" fillId="0" borderId="8" xfId="33" applyNumberFormat="1" applyFont="1" applyBorder="1" applyAlignment="1">
      <alignment horizontal="center" vertical="center" wrapText="1"/>
    </xf>
    <xf numFmtId="1" fontId="32" fillId="0" borderId="15" xfId="33" applyNumberFormat="1" applyFont="1" applyBorder="1" applyAlignment="1">
      <alignment horizontal="center" vertical="center" wrapText="1"/>
    </xf>
    <xf numFmtId="1" fontId="34" fillId="0" borderId="32" xfId="33" applyNumberFormat="1" applyFont="1" applyBorder="1" applyAlignment="1">
      <alignment horizontal="center" vertical="center" wrapText="1"/>
    </xf>
    <xf numFmtId="1" fontId="34" fillId="0" borderId="35" xfId="33" applyNumberFormat="1" applyFont="1" applyBorder="1" applyAlignment="1">
      <alignment horizontal="center" vertical="center" wrapText="1"/>
    </xf>
    <xf numFmtId="1" fontId="34" fillId="0" borderId="16" xfId="33" applyNumberFormat="1" applyFont="1" applyBorder="1" applyAlignment="1">
      <alignment horizontal="center" vertical="center" wrapText="1"/>
    </xf>
    <xf numFmtId="1" fontId="34" fillId="0" borderId="0" xfId="33" applyNumberFormat="1" applyFont="1" applyAlignment="1">
      <alignment horizontal="center" vertical="center" wrapText="1"/>
    </xf>
    <xf numFmtId="1" fontId="34" fillId="0" borderId="4" xfId="33" applyNumberFormat="1" applyFont="1" applyBorder="1" applyAlignment="1">
      <alignment horizontal="center" vertical="center" wrapText="1"/>
    </xf>
    <xf numFmtId="1" fontId="34" fillId="0" borderId="19" xfId="33" applyNumberFormat="1" applyFont="1" applyBorder="1" applyAlignment="1">
      <alignment horizontal="center" vertical="center" wrapText="1"/>
    </xf>
    <xf numFmtId="1" fontId="34" fillId="0" borderId="20" xfId="33" applyNumberFormat="1" applyFont="1" applyBorder="1" applyAlignment="1">
      <alignment horizontal="center" vertical="center" wrapText="1"/>
    </xf>
    <xf numFmtId="1" fontId="34" fillId="0" borderId="21" xfId="33" applyNumberFormat="1" applyFont="1" applyBorder="1" applyAlignment="1">
      <alignment horizontal="center" vertical="center" wrapText="1"/>
    </xf>
    <xf numFmtId="1" fontId="2" fillId="0" borderId="32" xfId="33" applyNumberFormat="1" applyFont="1" applyBorder="1" applyAlignment="1">
      <alignment horizontal="center" vertical="center" wrapText="1"/>
    </xf>
    <xf numFmtId="1" fontId="2" fillId="0" borderId="33" xfId="33" applyNumberFormat="1" applyFont="1" applyBorder="1" applyAlignment="1">
      <alignment horizontal="center" vertical="center" wrapText="1"/>
    </xf>
    <xf numFmtId="1" fontId="2" fillId="0" borderId="20" xfId="33" applyNumberFormat="1" applyFont="1" applyBorder="1" applyAlignment="1">
      <alignment horizontal="center" vertical="center" wrapText="1"/>
    </xf>
    <xf numFmtId="1" fontId="2" fillId="0" borderId="3" xfId="33" applyNumberFormat="1" applyFont="1" applyBorder="1" applyAlignment="1">
      <alignment horizontal="center" vertical="center" wrapText="1"/>
    </xf>
    <xf numFmtId="1" fontId="2" fillId="0" borderId="41" xfId="33" applyNumberFormat="1" applyFont="1" applyBorder="1" applyAlignment="1">
      <alignment horizontal="center" vertical="center"/>
    </xf>
    <xf numFmtId="0" fontId="26" fillId="0" borderId="31" xfId="33" applyFont="1" applyBorder="1" applyAlignment="1">
      <alignment horizontal="center" vertical="center" readingOrder="2"/>
    </xf>
    <xf numFmtId="0" fontId="27" fillId="0" borderId="32" xfId="33" applyFont="1" applyBorder="1" applyAlignment="1">
      <alignment horizontal="center" vertical="center" readingOrder="2"/>
    </xf>
    <xf numFmtId="0" fontId="27" fillId="0" borderId="35" xfId="33" applyFont="1" applyBorder="1" applyAlignment="1">
      <alignment horizontal="center" vertical="center" readingOrder="2"/>
    </xf>
    <xf numFmtId="0" fontId="27" fillId="0" borderId="23" xfId="33" applyFont="1" applyBorder="1" applyAlignment="1">
      <alignment horizontal="center" vertical="center" readingOrder="2"/>
    </xf>
    <xf numFmtId="0" fontId="27" fillId="0" borderId="24" xfId="33" applyFont="1" applyBorder="1" applyAlignment="1">
      <alignment horizontal="center" vertical="center" readingOrder="2"/>
    </xf>
    <xf numFmtId="0" fontId="24" fillId="0" borderId="23" xfId="33" applyFont="1" applyBorder="1" applyAlignment="1">
      <alignment horizontal="center" vertical="center" wrapText="1" readingOrder="2"/>
    </xf>
    <xf numFmtId="0" fontId="1" fillId="0" borderId="36" xfId="33" applyBorder="1" applyAlignment="1">
      <alignment horizontal="center" vertical="center"/>
    </xf>
    <xf numFmtId="49" fontId="1" fillId="0" borderId="36" xfId="33" applyNumberFormat="1" applyBorder="1" applyAlignment="1">
      <alignment horizontal="center" vertical="center"/>
    </xf>
    <xf numFmtId="49" fontId="1" fillId="0" borderId="36" xfId="33" quotePrefix="1" applyNumberFormat="1" applyBorder="1" applyAlignment="1">
      <alignment horizontal="center" vertical="center"/>
    </xf>
    <xf numFmtId="0" fontId="21" fillId="0" borderId="29" xfId="33" applyFont="1" applyBorder="1" applyAlignment="1">
      <alignment horizontal="center" vertical="center" wrapText="1"/>
    </xf>
    <xf numFmtId="0" fontId="21" fillId="0" borderId="17" xfId="33" applyFont="1" applyBorder="1" applyAlignment="1">
      <alignment horizontal="center" vertical="center" wrapText="1"/>
    </xf>
    <xf numFmtId="0" fontId="21" fillId="0" borderId="28" xfId="33" applyFont="1" applyBorder="1" applyAlignment="1">
      <alignment horizontal="center" vertical="center" wrapText="1"/>
    </xf>
    <xf numFmtId="0" fontId="21" fillId="0" borderId="1" xfId="33" applyFont="1" applyBorder="1" applyAlignment="1">
      <alignment horizontal="center" vertical="center" wrapText="1"/>
    </xf>
    <xf numFmtId="0" fontId="21" fillId="0" borderId="0" xfId="33" applyFont="1" applyAlignment="1">
      <alignment horizontal="center" vertical="center" wrapText="1"/>
    </xf>
    <xf numFmtId="0" fontId="21" fillId="0" borderId="30" xfId="33" applyFont="1" applyBorder="1" applyAlignment="1">
      <alignment horizontal="center" vertical="center" wrapText="1"/>
    </xf>
    <xf numFmtId="0" fontId="21" fillId="0" borderId="6" xfId="33" applyFont="1" applyBorder="1" applyAlignment="1">
      <alignment horizontal="center" vertical="center" wrapText="1"/>
    </xf>
    <xf numFmtId="0" fontId="21" fillId="0" borderId="20" xfId="33" applyFont="1" applyBorder="1" applyAlignment="1">
      <alignment horizontal="center" vertical="center" wrapText="1"/>
    </xf>
    <xf numFmtId="0" fontId="21" fillId="0" borderId="3" xfId="33" applyFont="1" applyBorder="1" applyAlignment="1">
      <alignment horizontal="center" vertical="center" wrapText="1"/>
    </xf>
    <xf numFmtId="0" fontId="23" fillId="0" borderId="31" xfId="33" applyFont="1" applyBorder="1" applyAlignment="1">
      <alignment horizontal="center" vertical="center" wrapText="1"/>
    </xf>
    <xf numFmtId="0" fontId="19" fillId="0" borderId="32" xfId="33" applyFont="1" applyBorder="1" applyAlignment="1">
      <alignment horizontal="center" vertical="center" wrapText="1"/>
    </xf>
    <xf numFmtId="0" fontId="19" fillId="0" borderId="33" xfId="33" applyFont="1" applyBorder="1" applyAlignment="1">
      <alignment horizontal="center" vertical="center" wrapText="1"/>
    </xf>
    <xf numFmtId="0" fontId="19" fillId="0" borderId="6" xfId="33" applyFont="1" applyBorder="1" applyAlignment="1">
      <alignment horizontal="center" vertical="center" wrapText="1"/>
    </xf>
    <xf numFmtId="0" fontId="19" fillId="0" borderId="20" xfId="33" applyFont="1" applyBorder="1" applyAlignment="1">
      <alignment horizontal="center" vertical="center" wrapText="1"/>
    </xf>
    <xf numFmtId="0" fontId="19" fillId="0" borderId="3" xfId="33" applyFont="1" applyBorder="1" applyAlignment="1">
      <alignment horizontal="center" vertical="center" wrapText="1"/>
    </xf>
    <xf numFmtId="0" fontId="24" fillId="0" borderId="32" xfId="33" applyFont="1" applyBorder="1" applyAlignment="1">
      <alignment horizontal="right" vertical="center"/>
    </xf>
    <xf numFmtId="0" fontId="25" fillId="0" borderId="32" xfId="33" applyFont="1" applyBorder="1" applyAlignment="1">
      <alignment horizontal="right" vertical="center"/>
    </xf>
    <xf numFmtId="0" fontId="25" fillId="0" borderId="33" xfId="33" applyFont="1" applyBorder="1" applyAlignment="1">
      <alignment horizontal="right" vertical="center"/>
    </xf>
    <xf numFmtId="0" fontId="24" fillId="0" borderId="34" xfId="33" applyFont="1" applyBorder="1" applyAlignment="1">
      <alignment horizontal="center" vertical="center"/>
    </xf>
    <xf numFmtId="49" fontId="24" fillId="0" borderId="34" xfId="33" quotePrefix="1" applyNumberFormat="1" applyFont="1" applyBorder="1" applyAlignment="1">
      <alignment horizontal="center" vertical="center"/>
    </xf>
    <xf numFmtId="1" fontId="45" fillId="0" borderId="2" xfId="33" applyNumberFormat="1" applyFont="1" applyBorder="1" applyAlignment="1">
      <alignment horizontal="center" vertical="center" wrapText="1"/>
    </xf>
    <xf numFmtId="1" fontId="44" fillId="0" borderId="2" xfId="33" applyNumberFormat="1" applyFont="1" applyBorder="1" applyAlignment="1">
      <alignment horizontal="center" vertical="center" wrapText="1"/>
    </xf>
    <xf numFmtId="1" fontId="44" fillId="0" borderId="2" xfId="33" applyNumberFormat="1" applyFont="1" applyBorder="1" applyAlignment="1">
      <alignment horizontal="center" vertical="center"/>
    </xf>
    <xf numFmtId="1" fontId="44" fillId="0" borderId="7" xfId="33" applyNumberFormat="1" applyFont="1" applyBorder="1" applyAlignment="1">
      <alignment horizontal="center" vertical="center"/>
    </xf>
    <xf numFmtId="1" fontId="44" fillId="0" borderId="9" xfId="33" applyNumberFormat="1" applyFont="1" applyBorder="1" applyAlignment="1">
      <alignment horizontal="center" vertical="center"/>
    </xf>
    <xf numFmtId="1" fontId="44" fillId="0" borderId="11" xfId="33" applyNumberFormat="1" applyFont="1" applyBorder="1" applyAlignment="1">
      <alignment horizontal="center" vertical="center"/>
    </xf>
    <xf numFmtId="49" fontId="23" fillId="0" borderId="0" xfId="33" applyNumberFormat="1" applyFont="1" applyAlignment="1">
      <alignment horizontal="center" vertical="center"/>
    </xf>
    <xf numFmtId="0" fontId="26" fillId="0" borderId="32" xfId="33" applyFont="1" applyBorder="1" applyAlignment="1">
      <alignment horizontal="center" vertical="center" readingOrder="2"/>
    </xf>
    <xf numFmtId="0" fontId="26" fillId="0" borderId="35" xfId="33" applyFont="1" applyBorder="1" applyAlignment="1">
      <alignment horizontal="center" vertical="center" readingOrder="2"/>
    </xf>
    <xf numFmtId="0" fontId="26" fillId="0" borderId="46" xfId="33" applyFont="1" applyBorder="1" applyAlignment="1">
      <alignment horizontal="center" vertical="center" readingOrder="2"/>
    </xf>
    <xf numFmtId="0" fontId="26" fillId="0" borderId="23" xfId="33" applyFont="1" applyBorder="1" applyAlignment="1">
      <alignment horizontal="center" vertical="center" readingOrder="2"/>
    </xf>
    <xf numFmtId="0" fontId="26" fillId="0" borderId="24" xfId="33" applyFont="1" applyBorder="1" applyAlignment="1">
      <alignment horizontal="center" vertical="center" readingOrder="2"/>
    </xf>
    <xf numFmtId="0" fontId="24" fillId="0" borderId="43" xfId="33" applyFont="1" applyBorder="1" applyAlignment="1">
      <alignment horizontal="center" vertical="center" wrapText="1" readingOrder="2"/>
    </xf>
    <xf numFmtId="0" fontId="1" fillId="0" borderId="44" xfId="33" applyBorder="1" applyAlignment="1">
      <alignment horizontal="center" vertical="center"/>
    </xf>
    <xf numFmtId="0" fontId="1" fillId="0" borderId="45" xfId="33" applyBorder="1" applyAlignment="1">
      <alignment horizontal="center" vertical="center"/>
    </xf>
    <xf numFmtId="49" fontId="1" fillId="0" borderId="44" xfId="33" applyNumberFormat="1" applyBorder="1" applyAlignment="1">
      <alignment horizontal="center" vertical="center"/>
    </xf>
    <xf numFmtId="49" fontId="1" fillId="0" borderId="45" xfId="33" applyNumberFormat="1" applyBorder="1" applyAlignment="1">
      <alignment horizontal="center" vertical="center"/>
    </xf>
    <xf numFmtId="49" fontId="1" fillId="0" borderId="44" xfId="33" quotePrefix="1" applyNumberFormat="1" applyBorder="1" applyAlignment="1">
      <alignment horizontal="center" vertical="center"/>
    </xf>
    <xf numFmtId="49" fontId="1" fillId="0" borderId="26" xfId="33" quotePrefix="1" applyNumberFormat="1" applyBorder="1" applyAlignment="1">
      <alignment horizontal="center" vertical="center"/>
    </xf>
    <xf numFmtId="49" fontId="1" fillId="0" borderId="45" xfId="33" quotePrefix="1" applyNumberFormat="1" applyBorder="1" applyAlignment="1">
      <alignment horizontal="center" vertical="center"/>
    </xf>
    <xf numFmtId="0" fontId="1" fillId="0" borderId="26" xfId="33" applyBorder="1" applyAlignment="1">
      <alignment horizontal="center" vertical="center"/>
    </xf>
    <xf numFmtId="0" fontId="43" fillId="0" borderId="6" xfId="33" applyFont="1" applyBorder="1" applyAlignment="1">
      <alignment horizontal="center" vertical="center" wrapText="1"/>
    </xf>
    <xf numFmtId="0" fontId="43" fillId="0" borderId="20" xfId="33" applyFont="1" applyBorder="1" applyAlignment="1">
      <alignment horizontal="center" vertical="center" wrapText="1"/>
    </xf>
    <xf numFmtId="0" fontId="43" fillId="0" borderId="3" xfId="33" applyFont="1" applyBorder="1" applyAlignment="1">
      <alignment horizontal="center" vertical="center" wrapText="1"/>
    </xf>
    <xf numFmtId="0" fontId="24" fillId="0" borderId="2" xfId="33" applyFont="1" applyBorder="1" applyAlignment="1">
      <alignment horizontal="center" vertical="center"/>
    </xf>
    <xf numFmtId="49" fontId="24" fillId="0" borderId="2" xfId="33" quotePrefix="1" applyNumberFormat="1" applyFont="1" applyBorder="1" applyAlignment="1">
      <alignment horizontal="center" vertical="center"/>
    </xf>
    <xf numFmtId="0" fontId="13" fillId="0" borderId="7" xfId="13" applyFont="1" applyBorder="1" applyAlignment="1">
      <alignment horizontal="center" vertical="center"/>
    </xf>
    <xf numFmtId="0" fontId="13" fillId="0" borderId="9" xfId="13" applyFont="1" applyBorder="1" applyAlignment="1">
      <alignment horizontal="center" vertical="center"/>
    </xf>
    <xf numFmtId="0" fontId="13" fillId="0" borderId="11" xfId="13" applyFont="1" applyBorder="1" applyAlignment="1">
      <alignment horizontal="center" vertical="center"/>
    </xf>
    <xf numFmtId="0" fontId="55" fillId="2" borderId="2" xfId="11" applyFont="1" applyFill="1" applyBorder="1" applyAlignment="1">
      <alignment horizontal="center" vertical="center" readingOrder="2"/>
    </xf>
    <xf numFmtId="0" fontId="55" fillId="2" borderId="8" xfId="11" applyFont="1" applyFill="1" applyBorder="1" applyAlignment="1">
      <alignment horizontal="center" vertical="center" readingOrder="2"/>
    </xf>
    <xf numFmtId="0" fontId="55" fillId="2" borderId="36" xfId="11" applyFont="1" applyFill="1" applyBorder="1" applyAlignment="1">
      <alignment horizontal="center" vertical="center" readingOrder="2"/>
    </xf>
    <xf numFmtId="0" fontId="55" fillId="2" borderId="49" xfId="11" applyFont="1" applyFill="1" applyBorder="1" applyAlignment="1">
      <alignment horizontal="center" vertical="center" readingOrder="2"/>
    </xf>
    <xf numFmtId="0" fontId="13" fillId="2" borderId="7" xfId="13" applyFont="1" applyFill="1" applyBorder="1" applyAlignment="1">
      <alignment horizontal="left" vertical="center"/>
    </xf>
    <xf numFmtId="0" fontId="13" fillId="2" borderId="9" xfId="13" applyFont="1" applyFill="1" applyBorder="1" applyAlignment="1">
      <alignment horizontal="left" vertical="center"/>
    </xf>
    <xf numFmtId="0" fontId="13" fillId="2" borderId="11" xfId="13" applyFont="1" applyFill="1" applyBorder="1" applyAlignment="1">
      <alignment horizontal="left" vertical="center"/>
    </xf>
    <xf numFmtId="0" fontId="13" fillId="0" borderId="7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/>
    </xf>
    <xf numFmtId="0" fontId="13" fillId="0" borderId="11" xfId="13" applyFont="1" applyBorder="1" applyAlignment="1">
      <alignment horizontal="left" vertical="center"/>
    </xf>
    <xf numFmtId="0" fontId="18" fillId="2" borderId="37" xfId="11" applyFont="1" applyFill="1" applyBorder="1" applyAlignment="1">
      <alignment horizontal="left"/>
    </xf>
    <xf numFmtId="0" fontId="17" fillId="2" borderId="38" xfId="11" applyFont="1" applyFill="1" applyBorder="1" applyAlignment="1">
      <alignment horizontal="left"/>
    </xf>
    <xf numFmtId="0" fontId="17" fillId="2" borderId="40" xfId="11" applyFont="1" applyFill="1" applyBorder="1" applyAlignment="1">
      <alignment horizontal="left"/>
    </xf>
    <xf numFmtId="0" fontId="17" fillId="2" borderId="2" xfId="11" applyFont="1" applyFill="1" applyBorder="1" applyAlignment="1">
      <alignment horizontal="left"/>
    </xf>
    <xf numFmtId="0" fontId="50" fillId="2" borderId="38" xfId="11" applyFont="1" applyFill="1" applyBorder="1" applyAlignment="1">
      <alignment horizontal="center" vertical="center" wrapText="1"/>
    </xf>
    <xf numFmtId="0" fontId="50" fillId="2" borderId="38" xfId="11" applyFont="1" applyFill="1" applyBorder="1" applyAlignment="1">
      <alignment horizontal="center" vertical="center"/>
    </xf>
    <xf numFmtId="0" fontId="50" fillId="2" borderId="2" xfId="11" applyFont="1" applyFill="1" applyBorder="1" applyAlignment="1">
      <alignment horizontal="center" vertical="center"/>
    </xf>
    <xf numFmtId="0" fontId="17" fillId="2" borderId="38" xfId="11" applyFont="1" applyFill="1" applyBorder="1" applyAlignment="1">
      <alignment horizontal="center" vertical="center"/>
    </xf>
    <xf numFmtId="0" fontId="17" fillId="2" borderId="39" xfId="11" applyFont="1" applyFill="1" applyBorder="1" applyAlignment="1">
      <alignment horizontal="center" vertical="center"/>
    </xf>
    <xf numFmtId="0" fontId="17" fillId="2" borderId="2" xfId="11" applyFont="1" applyFill="1" applyBorder="1" applyAlignment="1">
      <alignment horizontal="center" vertical="center"/>
    </xf>
    <xf numFmtId="0" fontId="17" fillId="2" borderId="8" xfId="11" applyFont="1" applyFill="1" applyBorder="1" applyAlignment="1">
      <alignment horizontal="center" vertical="center"/>
    </xf>
    <xf numFmtId="0" fontId="51" fillId="2" borderId="2" xfId="11" applyFont="1" applyFill="1" applyBorder="1" applyAlignment="1">
      <alignment horizontal="center" vertical="center"/>
    </xf>
    <xf numFmtId="0" fontId="52" fillId="2" borderId="2" xfId="11" applyFont="1" applyFill="1" applyBorder="1" applyAlignment="1">
      <alignment horizontal="center" vertical="center"/>
    </xf>
    <xf numFmtId="0" fontId="53" fillId="2" borderId="48" xfId="11" applyFont="1" applyFill="1" applyBorder="1" applyAlignment="1">
      <alignment horizontal="center" vertical="center" readingOrder="2"/>
    </xf>
    <xf numFmtId="0" fontId="53" fillId="2" borderId="36" xfId="11" applyFont="1" applyFill="1" applyBorder="1" applyAlignment="1">
      <alignment horizontal="center" vertical="center" readingOrder="2"/>
    </xf>
    <xf numFmtId="0" fontId="13" fillId="0" borderId="25" xfId="21" applyFont="1" applyBorder="1" applyAlignment="1">
      <alignment horizontal="left" vertical="center"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53" fillId="2" borderId="40" xfId="11" applyFont="1" applyFill="1" applyBorder="1" applyAlignment="1">
      <alignment horizontal="right" vertical="center"/>
    </xf>
    <xf numFmtId="0" fontId="53" fillId="2" borderId="2" xfId="11" applyFont="1" applyFill="1" applyBorder="1" applyAlignment="1">
      <alignment horizontal="right" vertical="center"/>
    </xf>
    <xf numFmtId="0" fontId="53" fillId="2" borderId="2" xfId="11" applyFont="1" applyFill="1" applyBorder="1" applyAlignment="1">
      <alignment horizontal="center" vertical="center"/>
    </xf>
    <xf numFmtId="0" fontId="54" fillId="2" borderId="36" xfId="11" applyFont="1" applyFill="1" applyBorder="1" applyAlignment="1">
      <alignment horizontal="center" vertical="center"/>
    </xf>
    <xf numFmtId="49" fontId="47" fillId="2" borderId="7" xfId="13" applyNumberFormat="1" applyFont="1" applyFill="1" applyBorder="1" applyAlignment="1">
      <alignment horizontal="center" vertical="center" shrinkToFit="1"/>
    </xf>
    <xf numFmtId="49" fontId="47" fillId="2" borderId="9" xfId="13" applyNumberFormat="1" applyFont="1" applyFill="1" applyBorder="1" applyAlignment="1">
      <alignment horizontal="center" vertical="center" shrinkToFit="1"/>
    </xf>
    <xf numFmtId="0" fontId="12" fillId="0" borderId="12" xfId="13" applyFont="1" applyBorder="1" applyAlignment="1">
      <alignment horizontal="center" vertical="center" wrapText="1"/>
    </xf>
    <xf numFmtId="0" fontId="12" fillId="0" borderId="13" xfId="13" applyFont="1" applyBorder="1" applyAlignment="1">
      <alignment horizontal="center" vertical="center" wrapText="1"/>
    </xf>
    <xf numFmtId="0" fontId="12" fillId="0" borderId="14" xfId="13" applyFont="1" applyBorder="1" applyAlignment="1">
      <alignment horizontal="center" vertical="center" wrapText="1"/>
    </xf>
    <xf numFmtId="171" fontId="47" fillId="0" borderId="7" xfId="13" applyNumberFormat="1" applyFont="1" applyBorder="1" applyAlignment="1">
      <alignment horizontal="center" vertical="center"/>
    </xf>
    <xf numFmtId="171" fontId="47" fillId="0" borderId="9" xfId="13" applyNumberFormat="1" applyFont="1" applyBorder="1" applyAlignment="1">
      <alignment horizontal="center" vertical="center"/>
    </xf>
    <xf numFmtId="171" fontId="47" fillId="0" borderId="11" xfId="13" applyNumberFormat="1" applyFont="1" applyBorder="1" applyAlignment="1">
      <alignment horizontal="center" vertical="center"/>
    </xf>
    <xf numFmtId="171" fontId="47" fillId="0" borderId="10" xfId="13" applyNumberFormat="1" applyFont="1" applyBorder="1" applyAlignment="1">
      <alignment horizontal="center" vertical="center"/>
    </xf>
    <xf numFmtId="2" fontId="47" fillId="0" borderId="7" xfId="13" applyNumberFormat="1" applyFont="1" applyBorder="1" applyAlignment="1">
      <alignment horizontal="center" vertical="center"/>
    </xf>
    <xf numFmtId="2" fontId="47" fillId="0" borderId="9" xfId="13" applyNumberFormat="1" applyFont="1" applyBorder="1" applyAlignment="1">
      <alignment horizontal="center" vertical="center"/>
    </xf>
    <xf numFmtId="2" fontId="47" fillId="0" borderId="10" xfId="13" applyNumberFormat="1" applyFont="1" applyBorder="1" applyAlignment="1">
      <alignment horizontal="center" vertical="center"/>
    </xf>
    <xf numFmtId="172" fontId="47" fillId="0" borderId="7" xfId="13" applyNumberFormat="1" applyFont="1" applyBorder="1" applyAlignment="1">
      <alignment horizontal="center" vertical="center"/>
    </xf>
    <xf numFmtId="172" fontId="47" fillId="0" borderId="9" xfId="13" applyNumberFormat="1" applyFont="1" applyBorder="1" applyAlignment="1">
      <alignment horizontal="center" vertical="center"/>
    </xf>
    <xf numFmtId="172" fontId="47" fillId="0" borderId="11" xfId="13" applyNumberFormat="1" applyFont="1" applyBorder="1" applyAlignment="1">
      <alignment horizontal="center" vertical="center"/>
    </xf>
    <xf numFmtId="2" fontId="47" fillId="0" borderId="7" xfId="13" applyNumberFormat="1" applyFont="1" applyBorder="1" applyAlignment="1">
      <alignment horizontal="left" vertical="center"/>
    </xf>
    <xf numFmtId="2" fontId="47" fillId="0" borderId="9" xfId="13" applyNumberFormat="1" applyFont="1" applyBorder="1" applyAlignment="1">
      <alignment horizontal="left" vertical="center"/>
    </xf>
    <xf numFmtId="2" fontId="47" fillId="0" borderId="10" xfId="13" applyNumberFormat="1" applyFont="1" applyBorder="1" applyAlignment="1">
      <alignment horizontal="left" vertical="center"/>
    </xf>
    <xf numFmtId="49" fontId="14" fillId="0" borderId="7" xfId="13" applyNumberFormat="1" applyFont="1" applyBorder="1" applyAlignment="1">
      <alignment horizontal="center" vertical="center"/>
    </xf>
    <xf numFmtId="49" fontId="14" fillId="0" borderId="9" xfId="13" applyNumberFormat="1" applyFont="1" applyBorder="1" applyAlignment="1">
      <alignment horizontal="center" vertical="center"/>
    </xf>
    <xf numFmtId="49" fontId="14" fillId="0" borderId="11" xfId="13" applyNumberFormat="1" applyFont="1" applyBorder="1" applyAlignment="1">
      <alignment horizontal="center" vertical="center"/>
    </xf>
    <xf numFmtId="49" fontId="14" fillId="0" borderId="10" xfId="13" applyNumberFormat="1" applyFont="1" applyBorder="1" applyAlignment="1">
      <alignment horizontal="center" vertical="center"/>
    </xf>
    <xf numFmtId="2" fontId="47" fillId="0" borderId="11" xfId="13" applyNumberFormat="1" applyFont="1" applyBorder="1" applyAlignment="1">
      <alignment horizontal="center" vertical="center"/>
    </xf>
    <xf numFmtId="172" fontId="14" fillId="0" borderId="7" xfId="13" applyNumberFormat="1" applyFont="1" applyBorder="1" applyAlignment="1">
      <alignment horizontal="center" vertical="center"/>
    </xf>
    <xf numFmtId="172" fontId="14" fillId="0" borderId="9" xfId="13" applyNumberFormat="1" applyFont="1" applyBorder="1" applyAlignment="1">
      <alignment horizontal="center" vertical="center"/>
    </xf>
    <xf numFmtId="172" fontId="14" fillId="0" borderId="10" xfId="13" applyNumberFormat="1" applyFont="1" applyBorder="1" applyAlignment="1">
      <alignment horizontal="center" vertical="center"/>
    </xf>
    <xf numFmtId="2" fontId="16" fillId="0" borderId="7" xfId="13" applyNumberFormat="1" applyFont="1" applyBorder="1" applyAlignment="1">
      <alignment horizontal="center" vertical="center"/>
    </xf>
    <xf numFmtId="2" fontId="16" fillId="0" borderId="9" xfId="13" applyNumberFormat="1" applyFont="1" applyBorder="1" applyAlignment="1">
      <alignment horizontal="center" vertical="center"/>
    </xf>
    <xf numFmtId="2" fontId="16" fillId="0" borderId="10" xfId="13" applyNumberFormat="1" applyFont="1" applyBorder="1" applyAlignment="1">
      <alignment horizontal="center" vertical="center"/>
    </xf>
    <xf numFmtId="49" fontId="14" fillId="0" borderId="7" xfId="13" quotePrefix="1" applyNumberFormat="1" applyFont="1" applyBorder="1" applyAlignment="1">
      <alignment horizontal="center" vertical="center"/>
    </xf>
    <xf numFmtId="49" fontId="14" fillId="0" borderId="9" xfId="13" quotePrefix="1" applyNumberFormat="1" applyFont="1" applyBorder="1" applyAlignment="1">
      <alignment horizontal="center" vertical="center"/>
    </xf>
    <xf numFmtId="49" fontId="14" fillId="0" borderId="11" xfId="13" quotePrefix="1" applyNumberFormat="1" applyFont="1" applyBorder="1" applyAlignment="1">
      <alignment horizontal="center" vertical="center"/>
    </xf>
    <xf numFmtId="49" fontId="47" fillId="2" borderId="7" xfId="13" applyNumberFormat="1" applyFont="1" applyFill="1" applyBorder="1" applyAlignment="1">
      <alignment horizontal="center" vertical="center"/>
    </xf>
    <xf numFmtId="49" fontId="47" fillId="2" borderId="10" xfId="13" applyNumberFormat="1" applyFont="1" applyFill="1" applyBorder="1" applyAlignment="1">
      <alignment horizontal="center" vertical="center"/>
    </xf>
    <xf numFmtId="49" fontId="47" fillId="2" borderId="6" xfId="13" applyNumberFormat="1" applyFont="1" applyFill="1" applyBorder="1" applyAlignment="1">
      <alignment horizontal="center" vertical="center"/>
    </xf>
    <xf numFmtId="49" fontId="47" fillId="2" borderId="20" xfId="13" applyNumberFormat="1" applyFont="1" applyFill="1" applyBorder="1" applyAlignment="1">
      <alignment horizontal="center" vertical="center"/>
    </xf>
    <xf numFmtId="49" fontId="47" fillId="2" borderId="3" xfId="13" applyNumberFormat="1" applyFont="1" applyFill="1" applyBorder="1" applyAlignment="1">
      <alignment horizontal="center" vertical="center"/>
    </xf>
    <xf numFmtId="0" fontId="12" fillId="0" borderId="13" xfId="13" applyFont="1" applyBorder="1" applyAlignment="1">
      <alignment horizontal="center" vertical="center"/>
    </xf>
    <xf numFmtId="0" fontId="12" fillId="0" borderId="14" xfId="13" applyFont="1" applyBorder="1" applyAlignment="1">
      <alignment horizontal="center" vertical="center"/>
    </xf>
    <xf numFmtId="49" fontId="47" fillId="0" borderId="7" xfId="13" applyNumberFormat="1" applyFont="1" applyBorder="1" applyAlignment="1">
      <alignment horizontal="center" vertical="center"/>
    </xf>
    <xf numFmtId="49" fontId="47" fillId="0" borderId="9" xfId="13" applyNumberFormat="1" applyFont="1" applyBorder="1" applyAlignment="1">
      <alignment horizontal="center" vertical="center"/>
    </xf>
    <xf numFmtId="49" fontId="47" fillId="0" borderId="10" xfId="13" applyNumberFormat="1" applyFont="1" applyBorder="1" applyAlignment="1">
      <alignment horizontal="center" vertical="center"/>
    </xf>
    <xf numFmtId="0" fontId="12" fillId="2" borderId="16" xfId="13" applyFont="1" applyFill="1" applyBorder="1" applyAlignment="1">
      <alignment horizontal="center" vertical="center"/>
    </xf>
    <xf numFmtId="0" fontId="13" fillId="2" borderId="6" xfId="13" applyFont="1" applyFill="1" applyBorder="1" applyAlignment="1">
      <alignment horizontal="left" vertical="center"/>
    </xf>
    <xf numFmtId="0" fontId="13" fillId="2" borderId="20" xfId="13" applyFont="1" applyFill="1" applyBorder="1" applyAlignment="1">
      <alignment horizontal="left" vertical="center"/>
    </xf>
    <xf numFmtId="49" fontId="47" fillId="2" borderId="10" xfId="13" applyNumberFormat="1" applyFont="1" applyFill="1" applyBorder="1" applyAlignment="1">
      <alignment horizontal="center" vertical="center" shrinkToFit="1"/>
    </xf>
    <xf numFmtId="0" fontId="14" fillId="0" borderId="11" xfId="13" applyFont="1" applyBorder="1" applyAlignment="1">
      <alignment horizontal="center" vertical="center"/>
    </xf>
    <xf numFmtId="0" fontId="12" fillId="0" borderId="12" xfId="13" applyFont="1" applyBorder="1" applyAlignment="1">
      <alignment horizontal="center" vertical="center"/>
    </xf>
    <xf numFmtId="0" fontId="13" fillId="0" borderId="7" xfId="13" applyFont="1" applyBorder="1" applyAlignment="1">
      <alignment horizontal="left" vertical="center" wrapText="1"/>
    </xf>
  </cellXfs>
  <cellStyles count="34">
    <cellStyle name="BOTT" xfId="1" xr:uid="{00000000-0005-0000-0000-000000000000}"/>
    <cellStyle name="column title" xfId="2" xr:uid="{00000000-0005-0000-0000-000001000000}"/>
    <cellStyle name="Data" xfId="3" xr:uid="{00000000-0005-0000-0000-000002000000}"/>
    <cellStyle name="FORM" xfId="4" xr:uid="{00000000-0005-0000-0000-000003000000}"/>
    <cellStyle name="line no" xfId="5" xr:uid="{00000000-0005-0000-0000-000004000000}"/>
    <cellStyle name="Migliaia (0)_alkila" xfId="6" xr:uid="{00000000-0005-0000-0000-000005000000}"/>
    <cellStyle name="Migliaia_alkila" xfId="7" xr:uid="{00000000-0005-0000-0000-000006000000}"/>
    <cellStyle name="Normal" xfId="0" builtinId="0"/>
    <cellStyle name="Normal 10" xfId="8" xr:uid="{00000000-0005-0000-0000-000008000000}"/>
    <cellStyle name="Normal 11" xfId="9" xr:uid="{00000000-0005-0000-0000-000009000000}"/>
    <cellStyle name="Normal 12" xfId="10" xr:uid="{00000000-0005-0000-0000-00000A000000}"/>
    <cellStyle name="Normal 12 2" xfId="11" xr:uid="{00000000-0005-0000-0000-00000B000000}"/>
    <cellStyle name="Normal 13" xfId="12" xr:uid="{00000000-0005-0000-0000-00000C000000}"/>
    <cellStyle name="Normal 2" xfId="13" xr:uid="{00000000-0005-0000-0000-00000D000000}"/>
    <cellStyle name="Normal 2 2 2" xfId="33" xr:uid="{F89A40EC-9FD9-4DF1-8FF9-C187A076D75E}"/>
    <cellStyle name="Normal 3" xfId="14" xr:uid="{00000000-0005-0000-0000-00000E000000}"/>
    <cellStyle name="Normal 4" xfId="15" xr:uid="{00000000-0005-0000-0000-00000F000000}"/>
    <cellStyle name="Normal 5" xfId="16" xr:uid="{00000000-0005-0000-0000-000010000000}"/>
    <cellStyle name="Normal 6" xfId="17" xr:uid="{00000000-0005-0000-0000-000011000000}"/>
    <cellStyle name="Normal 7" xfId="18" xr:uid="{00000000-0005-0000-0000-000012000000}"/>
    <cellStyle name="Normal 8" xfId="19" xr:uid="{00000000-0005-0000-0000-000013000000}"/>
    <cellStyle name="Normal 9" xfId="20" xr:uid="{00000000-0005-0000-0000-000014000000}"/>
    <cellStyle name="Normal_NC-1718-106-0801-0001 Rev Aa" xfId="21" xr:uid="{00000000-0005-0000-0000-000015000000}"/>
    <cellStyle name="Normale_COVER - SH. 1" xfId="22" xr:uid="{00000000-0005-0000-0000-000016000000}"/>
    <cellStyle name="text" xfId="23" xr:uid="{00000000-0005-0000-0000-000017000000}"/>
    <cellStyle name="title line" xfId="24" xr:uid="{00000000-0005-0000-0000-000018000000}"/>
    <cellStyle name="TOP" xfId="25" xr:uid="{00000000-0005-0000-0000-000019000000}"/>
    <cellStyle name="units" xfId="26" xr:uid="{00000000-0005-0000-0000-00001A000000}"/>
    <cellStyle name="Valuta (0)_alkila" xfId="27" xr:uid="{00000000-0005-0000-0000-00001B000000}"/>
    <cellStyle name="Valuta_alkila" xfId="28" xr:uid="{00000000-0005-0000-0000-00001C000000}"/>
    <cellStyle name="콤마 [0]_EQUIPMENT LIST-onshore facilities" xfId="29" xr:uid="{00000000-0005-0000-0000-00001D000000}"/>
    <cellStyle name="콤마_EQUIPMENT LIST-onshore facilities" xfId="30" xr:uid="{00000000-0005-0000-0000-00001E000000}"/>
    <cellStyle name="표준_SP-2017-100-1543-001-r0-1" xfId="31" xr:uid="{00000000-0005-0000-0000-00001F000000}"/>
    <cellStyle name="標準_gp123" xfId="32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123825</xdr:rowOff>
    </xdr:from>
    <xdr:to>
      <xdr:col>7</xdr:col>
      <xdr:colOff>152399</xdr:colOff>
      <xdr:row>2</xdr:row>
      <xdr:rowOff>66675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8E216232-D984-4B6F-A4B4-420F11AD1C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4" y="12382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112058</xdr:colOff>
      <xdr:row>0</xdr:row>
      <xdr:rowOff>235324</xdr:rowOff>
    </xdr:from>
    <xdr:to>
      <xdr:col>36</xdr:col>
      <xdr:colOff>68181</xdr:colOff>
      <xdr:row>4</xdr:row>
      <xdr:rowOff>8431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E842A6-E2FA-46DF-94F8-3393B9CCA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98558" y="235324"/>
          <a:ext cx="1594423" cy="1078032"/>
        </a:xfrm>
        <a:prstGeom prst="rect">
          <a:avLst/>
        </a:prstGeom>
      </xdr:spPr>
    </xdr:pic>
    <xdr:clientData/>
  </xdr:twoCellAnchor>
  <xdr:twoCellAnchor editAs="oneCell">
    <xdr:from>
      <xdr:col>11</xdr:col>
      <xdr:colOff>464128</xdr:colOff>
      <xdr:row>7</xdr:row>
      <xdr:rowOff>121227</xdr:rowOff>
    </xdr:from>
    <xdr:to>
      <xdr:col>12</xdr:col>
      <xdr:colOff>124</xdr:colOff>
      <xdr:row>7</xdr:row>
      <xdr:rowOff>203488</xdr:rowOff>
    </xdr:to>
    <xdr:sp macro="" textlink="">
      <xdr:nvSpPr>
        <xdr:cNvPr id="4" name="Rectangle 99">
          <a:extLst>
            <a:ext uri="{FF2B5EF4-FFF2-40B4-BE49-F238E27FC236}">
              <a16:creationId xmlns:a16="http://schemas.microsoft.com/office/drawing/2014/main" id="{94C7716F-471E-4048-8857-7D9C048327EA}"/>
            </a:ext>
          </a:extLst>
        </xdr:cNvPr>
        <xdr:cNvSpPr>
          <a:spLocks noChangeArrowheads="1"/>
        </xdr:cNvSpPr>
      </xdr:nvSpPr>
      <xdr:spPr bwMode="auto">
        <a:xfrm>
          <a:off x="2273878" y="1892877"/>
          <a:ext cx="2721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390525</xdr:rowOff>
    </xdr:from>
    <xdr:to>
      <xdr:col>8</xdr:col>
      <xdr:colOff>13709</xdr:colOff>
      <xdr:row>3</xdr:row>
      <xdr:rowOff>29361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C2B963EB-B9A6-4D54-952A-64B4FCAAD7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3905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161925</xdr:colOff>
      <xdr:row>0</xdr:row>
      <xdr:rowOff>190500</xdr:rowOff>
    </xdr:from>
    <xdr:to>
      <xdr:col>37</xdr:col>
      <xdr:colOff>3187</xdr:colOff>
      <xdr:row>3</xdr:row>
      <xdr:rowOff>130014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B065E7-AD83-422C-A58C-A8FB82860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6475" y="190500"/>
          <a:ext cx="1603387" cy="1072989"/>
        </a:xfrm>
        <a:prstGeom prst="rect">
          <a:avLst/>
        </a:prstGeom>
      </xdr:spPr>
    </xdr:pic>
    <xdr:clientData/>
  </xdr:twoCellAnchor>
  <xdr:twoCellAnchor editAs="oneCell">
    <xdr:from>
      <xdr:col>11</xdr:col>
      <xdr:colOff>464128</xdr:colOff>
      <xdr:row>7</xdr:row>
      <xdr:rowOff>121227</xdr:rowOff>
    </xdr:from>
    <xdr:to>
      <xdr:col>12</xdr:col>
      <xdr:colOff>124</xdr:colOff>
      <xdr:row>7</xdr:row>
      <xdr:rowOff>203488</xdr:rowOff>
    </xdr:to>
    <xdr:sp macro="" textlink="">
      <xdr:nvSpPr>
        <xdr:cNvPr id="4" name="Rectangle 99">
          <a:extLst>
            <a:ext uri="{FF2B5EF4-FFF2-40B4-BE49-F238E27FC236}">
              <a16:creationId xmlns:a16="http://schemas.microsoft.com/office/drawing/2014/main" id="{8B9BD519-D689-43D6-86C8-BA90DAA284C8}"/>
            </a:ext>
          </a:extLst>
        </xdr:cNvPr>
        <xdr:cNvSpPr>
          <a:spLocks noChangeArrowheads="1"/>
        </xdr:cNvSpPr>
      </xdr:nvSpPr>
      <xdr:spPr bwMode="auto">
        <a:xfrm>
          <a:off x="2340553" y="1892877"/>
          <a:ext cx="2721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11</xdr:col>
      <xdr:colOff>0</xdr:colOff>
      <xdr:row>0</xdr:row>
      <xdr:rowOff>0</xdr:rowOff>
    </xdr:to>
    <xdr:pic>
      <xdr:nvPicPr>
        <xdr:cNvPr id="5369" name="Picture 1" descr="Bitmap2">
          <a:extLst>
            <a:ext uri="{FF2B5EF4-FFF2-40B4-BE49-F238E27FC236}">
              <a16:creationId xmlns:a16="http://schemas.microsoft.com/office/drawing/2014/main" id="{063FE559-4331-4756-A1B5-094C93132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8181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28575</xdr:colOff>
      <xdr:row>0</xdr:row>
      <xdr:rowOff>0</xdr:rowOff>
    </xdr:from>
    <xdr:to>
      <xdr:col>30</xdr:col>
      <xdr:colOff>0</xdr:colOff>
      <xdr:row>0</xdr:row>
      <xdr:rowOff>0</xdr:rowOff>
    </xdr:to>
    <xdr:pic>
      <xdr:nvPicPr>
        <xdr:cNvPr id="5370" name="Picture 3" descr="Bitmap3">
          <a:extLst>
            <a:ext uri="{FF2B5EF4-FFF2-40B4-BE49-F238E27FC236}">
              <a16:creationId xmlns:a16="http://schemas.microsoft.com/office/drawing/2014/main" id="{7A33F371-8788-41E6-812C-951CB0AEA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5200" y="0"/>
          <a:ext cx="7591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41742</xdr:colOff>
      <xdr:row>0</xdr:row>
      <xdr:rowOff>136273</xdr:rowOff>
    </xdr:from>
    <xdr:to>
      <xdr:col>15</xdr:col>
      <xdr:colOff>657605</xdr:colOff>
      <xdr:row>3</xdr:row>
      <xdr:rowOff>212912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EFDE950-270E-43E8-91C5-997EE5761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33977" y="136273"/>
          <a:ext cx="2307952" cy="1567021"/>
        </a:xfrm>
        <a:prstGeom prst="rect">
          <a:avLst/>
        </a:prstGeom>
      </xdr:spPr>
    </xdr:pic>
    <xdr:clientData/>
  </xdr:twoCellAnchor>
  <xdr:twoCellAnchor editAs="oneCell">
    <xdr:from>
      <xdr:col>0</xdr:col>
      <xdr:colOff>369794</xdr:colOff>
      <xdr:row>0</xdr:row>
      <xdr:rowOff>201706</xdr:rowOff>
    </xdr:from>
    <xdr:to>
      <xdr:col>1</xdr:col>
      <xdr:colOff>358588</xdr:colOff>
      <xdr:row>2</xdr:row>
      <xdr:rowOff>666750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id="{5BF3E677-4182-425C-B342-5EF6C2601A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9794" y="201706"/>
          <a:ext cx="1479176" cy="1232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010\southpa$\South%20Pars\Engineering\Mechanical\Packages\8.91.2%20-%20MEG%20Regen\Data%20Sheets\MEG%20Regeneration%20Data%20Sheets(B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kprojects.worleyparsons.com/SHEARWTR/MECHANIC/MAINGEN/DATASHT/DS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\SAHEL%20Projects\docume~1\user\locals~1\temp\_aztmp2_\02%20cause%20and%20effect%20matrices-rev\CEC-99012-100-1525-1001-R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kprojects.worleyparsons.com/Documents%20and%20Settings/john.I.sutherland/My%20Documents/unit106/HSR_Unit106_summ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IPMI\SouthPars%2017-18\Mass%20Balance\Copy%20of%20HSR%201.6%20(sp%201718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242\c4-a\BA0651\12%20Utility\Utility%20Summary\Utility%20Summary%20for%20Company%20Issue\D0\SPY-2-1107-PR-UC-003-D0%20te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2\Oil_Gas_Petrochemical%20Projects\SouthPars%2017-18\Mass%20Balance\Copy%20of%20HSR%201.6%20(sp%20171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Sheet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eflux Pump"/>
      <sheetName val="Reflux Pump Motor"/>
      <sheetName val="Condensate Drum"/>
      <sheetName val="Export Pump"/>
      <sheetName val="Export Pump Mo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IL SYST DATA SHTS"/>
      <sheetName val="FRONT SHT "/>
      <sheetName val="PCKGE SCPE"/>
      <sheetName val="PCKGE NTS"/>
      <sheetName val="GT DATA SHTS"/>
      <sheetName val="INST SCHEDULE"/>
      <sheetName val="PKGINST"/>
      <sheetName val="GEAR DATA S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3"/>
      <sheetName val="Sheet 4"/>
      <sheetName val="Sheet 2"/>
      <sheetName val="Sheet 5"/>
      <sheetName val="Sheet 7"/>
      <sheetName val="Sheet 8"/>
    </sheetNames>
    <sheetDataSet>
      <sheetData sheetId="0">
        <row r="2">
          <cell r="B2" t="str">
            <v>CAUSE AND EFFECT MATRIX</v>
          </cell>
          <cell r="H2" t="str">
            <v>EFFECT</v>
          </cell>
          <cell r="I2" t="str">
            <v>NOTE</v>
          </cell>
          <cell r="J2" t="str">
            <v/>
          </cell>
          <cell r="K2" t="str">
            <v>(18)</v>
          </cell>
          <cell r="L2" t="str">
            <v>(18)</v>
          </cell>
          <cell r="N2" t="str">
            <v>(18)</v>
          </cell>
          <cell r="O2" t="str">
            <v>(18)</v>
          </cell>
          <cell r="U2" t="str">
            <v xml:space="preserve">(5) </v>
          </cell>
          <cell r="V2" t="str">
            <v xml:space="preserve">(9) </v>
          </cell>
          <cell r="W2" t="str">
            <v xml:space="preserve">(9) </v>
          </cell>
        </row>
        <row r="3">
          <cell r="B3" t="str">
            <v>UNIT or EQUIPMENT</v>
          </cell>
          <cell r="F3" t="str">
            <v>LOGIC IDENTIFICATION</v>
          </cell>
          <cell r="I3" t="str">
            <v>OTHER</v>
          </cell>
          <cell r="J3" t="str">
            <v>LOGIC</v>
          </cell>
        </row>
        <row r="4">
          <cell r="B4" t="str">
            <v>UNIT 100</v>
          </cell>
          <cell r="F4" t="str">
            <v>ESD 1</v>
          </cell>
          <cell r="I4" t="str">
            <v xml:space="preserve">   SERVICE</v>
          </cell>
          <cell r="J4" t="str">
            <v xml:space="preserve">       DESCRIPTION</v>
          </cell>
          <cell r="K4" t="str">
            <v>LP Steam Condenser</v>
          </cell>
          <cell r="L4" t="str">
            <v>LP Steam Condenser</v>
          </cell>
          <cell r="Q4" t="str">
            <v xml:space="preserve"> Sour gas to HP Separator</v>
          </cell>
          <cell r="R4" t="str">
            <v xml:space="preserve"> Sour gas to HP Separator</v>
          </cell>
          <cell r="S4" t="str">
            <v xml:space="preserve"> Sour gas to HP Separator</v>
          </cell>
          <cell r="T4" t="str">
            <v xml:space="preserve"> Sour gas to HP Separator</v>
          </cell>
          <cell r="U4" t="str">
            <v xml:space="preserve"> Hydrocarbon drain</v>
          </cell>
          <cell r="V4" t="str">
            <v xml:space="preserve"> Raw gas to unit 101 (phase 2)</v>
          </cell>
          <cell r="W4" t="str">
            <v xml:space="preserve"> Raw gas to unit 101 (phase 3)</v>
          </cell>
          <cell r="X4" t="str">
            <v xml:space="preserve"> Raw condensate  to Unit 1031</v>
          </cell>
          <cell r="Y4" t="str">
            <v xml:space="preserve"> Raw condensate  to Unit 1032</v>
          </cell>
        </row>
        <row r="5">
          <cell r="J5" t="str">
            <v>EQUIPMENT</v>
          </cell>
        </row>
        <row r="6">
          <cell r="I6" t="str">
            <v>TAG No.</v>
          </cell>
          <cell r="K6" t="str">
            <v>100 A 101A to 101B</v>
          </cell>
          <cell r="L6" t="str">
            <v>100 A 201A to 201B</v>
          </cell>
          <cell r="M6" t="str">
            <v>1001 ESD 101</v>
          </cell>
          <cell r="N6" t="str">
            <v>100 P 206</v>
          </cell>
          <cell r="O6" t="str">
            <v>100 P 106</v>
          </cell>
          <cell r="Q6" t="str">
            <v xml:space="preserve"> 1001 ESDV 0038</v>
          </cell>
          <cell r="R6" t="str">
            <v xml:space="preserve"> 1002 ESDV 0038</v>
          </cell>
          <cell r="S6" t="str">
            <v xml:space="preserve"> 1001 ESDV 0039</v>
          </cell>
          <cell r="T6" t="str">
            <v xml:space="preserve"> 1002 ESDV 0039</v>
          </cell>
          <cell r="U6" t="str">
            <v xml:space="preserve"> 1001 ESDV 0161</v>
          </cell>
          <cell r="V6" t="str">
            <v xml:space="preserve"> 1001 ESDV 0051</v>
          </cell>
          <cell r="W6" t="str">
            <v xml:space="preserve"> 1002 ESDV 0051</v>
          </cell>
          <cell r="X6" t="str">
            <v xml:space="preserve"> 1001 SDV 0021</v>
          </cell>
          <cell r="Y6" t="str">
            <v xml:space="preserve"> 1002 SDV 0021</v>
          </cell>
          <cell r="Z6" t="str">
            <v>1001 ESD 106</v>
          </cell>
          <cell r="AA6" t="str">
            <v xml:space="preserve"> 1001 ESD 104</v>
          </cell>
          <cell r="AB6" t="str">
            <v xml:space="preserve"> 1002 ESD 104</v>
          </cell>
          <cell r="AC6" t="str">
            <v xml:space="preserve"> 1001 I 302</v>
          </cell>
          <cell r="AD6" t="str">
            <v xml:space="preserve"> 1002 I 302</v>
          </cell>
          <cell r="AE6" t="str">
            <v xml:space="preserve"> 1001 I 303</v>
          </cell>
          <cell r="AF6" t="str">
            <v xml:space="preserve"> 1002 I 303</v>
          </cell>
          <cell r="AG6" t="str">
            <v xml:space="preserve"> 1001 I 304</v>
          </cell>
          <cell r="AH6" t="str">
            <v xml:space="preserve"> 1002 I 304</v>
          </cell>
          <cell r="AI6" t="str">
            <v xml:space="preserve"> 1001 I 305</v>
          </cell>
          <cell r="AJ6" t="str">
            <v xml:space="preserve"> 1002 I 305</v>
          </cell>
          <cell r="AK6" t="str">
            <v xml:space="preserve"> 1001 I 307</v>
          </cell>
          <cell r="AL6" t="str">
            <v xml:space="preserve"> 1002 I 307</v>
          </cell>
          <cell r="AM6" t="str">
            <v xml:space="preserve"> 1001 I 309</v>
          </cell>
          <cell r="AN6" t="str">
            <v xml:space="preserve"> 1002 I 309</v>
          </cell>
        </row>
        <row r="7">
          <cell r="B7" t="str">
            <v>CAUSE</v>
          </cell>
          <cell r="J7" t="str">
            <v/>
          </cell>
        </row>
        <row r="8">
          <cell r="B8" t="str">
            <v>NOTE</v>
          </cell>
          <cell r="C8" t="str">
            <v>OTHER</v>
          </cell>
          <cell r="D8" t="str">
            <v>SERVICE</v>
          </cell>
          <cell r="G8" t="str">
            <v>INTERLOCK</v>
          </cell>
          <cell r="H8" t="str">
            <v>TAG No.</v>
          </cell>
          <cell r="AV8" t="str">
            <v>NOTES</v>
          </cell>
        </row>
        <row r="9">
          <cell r="C9" t="str">
            <v>LOGIC</v>
          </cell>
          <cell r="D9" t="str">
            <v>EQUIPMENT</v>
          </cell>
          <cell r="E9" t="str">
            <v>DESCRIPTION</v>
          </cell>
          <cell r="G9" t="str">
            <v>No</v>
          </cell>
          <cell r="H9" t="str">
            <v/>
          </cell>
          <cell r="K9">
            <v>1</v>
          </cell>
          <cell r="L9">
            <v>2</v>
          </cell>
          <cell r="M9">
            <v>3</v>
          </cell>
          <cell r="N9">
            <v>4</v>
          </cell>
          <cell r="O9">
            <v>5</v>
          </cell>
          <cell r="P9">
            <v>6</v>
          </cell>
          <cell r="Q9">
            <v>7</v>
          </cell>
          <cell r="R9">
            <v>8</v>
          </cell>
          <cell r="S9">
            <v>9</v>
          </cell>
          <cell r="T9">
            <v>10</v>
          </cell>
          <cell r="U9">
            <v>11</v>
          </cell>
          <cell r="V9">
            <v>12</v>
          </cell>
          <cell r="W9">
            <v>13</v>
          </cell>
          <cell r="X9">
            <v>14</v>
          </cell>
          <cell r="Y9">
            <v>15</v>
          </cell>
          <cell r="Z9">
            <v>16</v>
          </cell>
          <cell r="AA9">
            <v>17</v>
          </cell>
          <cell r="AB9">
            <v>18</v>
          </cell>
          <cell r="AC9">
            <v>19</v>
          </cell>
          <cell r="AD9">
            <v>20</v>
          </cell>
          <cell r="AE9">
            <v>21</v>
          </cell>
          <cell r="AF9">
            <v>22</v>
          </cell>
          <cell r="AG9">
            <v>23</v>
          </cell>
          <cell r="AH9">
            <v>24</v>
          </cell>
          <cell r="AI9">
            <v>25</v>
          </cell>
          <cell r="AJ9">
            <v>26</v>
          </cell>
          <cell r="AK9">
            <v>27</v>
          </cell>
          <cell r="AL9">
            <v>28</v>
          </cell>
          <cell r="AM9">
            <v>29</v>
          </cell>
          <cell r="AN9">
            <v>30</v>
          </cell>
        </row>
        <row r="10">
          <cell r="B10" t="str">
            <v xml:space="preserve"> (6) (2)</v>
          </cell>
          <cell r="E10" t="str">
            <v xml:space="preserve"> Unit 1001 Shutdown (Fire zone 1) </v>
          </cell>
          <cell r="G10" t="str">
            <v xml:space="preserve"> USS 1001</v>
          </cell>
          <cell r="H10" t="str">
            <v>1001 UHS 0001</v>
          </cell>
          <cell r="J10">
            <v>1</v>
          </cell>
          <cell r="K10" t="str">
            <v>T</v>
          </cell>
          <cell r="O10" t="str">
            <v>T</v>
          </cell>
          <cell r="Q10" t="str">
            <v>C</v>
          </cell>
          <cell r="S10" t="str">
            <v>C</v>
          </cell>
          <cell r="U10" t="str">
            <v>C</v>
          </cell>
          <cell r="V10" t="str">
            <v>C</v>
          </cell>
          <cell r="X10" t="str">
            <v>C</v>
          </cell>
          <cell r="AV10" t="str">
            <v>(1)</v>
          </cell>
          <cell r="AW10" t="str">
            <v>See F&amp;G Cause and Effect Matrix</v>
          </cell>
        </row>
        <row r="11">
          <cell r="B11" t="str">
            <v>(2)</v>
          </cell>
          <cell r="E11" t="str">
            <v xml:space="preserve"> Unit 1001 Shutdown (Fire zone 1)</v>
          </cell>
          <cell r="G11" t="str">
            <v xml:space="preserve"> 1001 ESD 102</v>
          </cell>
          <cell r="H11" t="str">
            <v>1001 HS 0002</v>
          </cell>
          <cell r="J11">
            <v>2</v>
          </cell>
          <cell r="O11" t="str">
            <v>T</v>
          </cell>
          <cell r="U11" t="str">
            <v>C</v>
          </cell>
          <cell r="Z11" t="str">
            <v>A</v>
          </cell>
          <cell r="AA11" t="str">
            <v>P</v>
          </cell>
          <cell r="AG11" t="str">
            <v>A</v>
          </cell>
          <cell r="AH11" t="str">
            <v>A</v>
          </cell>
          <cell r="AK11" t="str">
            <v>A</v>
          </cell>
          <cell r="AV11" t="str">
            <v>(2)</v>
          </cell>
        </row>
        <row r="12">
          <cell r="J12">
            <v>3</v>
          </cell>
          <cell r="AW12" t="str">
            <v>(100 D 103 / 203).</v>
          </cell>
        </row>
        <row r="13">
          <cell r="B13" t="str">
            <v xml:space="preserve"> (6) (3)</v>
          </cell>
          <cell r="E13" t="str">
            <v xml:space="preserve"> Unit 1002 Shutdown (Fire zone 2)</v>
          </cell>
          <cell r="G13" t="str">
            <v xml:space="preserve"> USS 1002</v>
          </cell>
          <cell r="H13" t="str">
            <v>1002 UHS 0001</v>
          </cell>
          <cell r="J13">
            <v>4</v>
          </cell>
          <cell r="L13" t="str">
            <v>T</v>
          </cell>
          <cell r="N13" t="str">
            <v>T</v>
          </cell>
          <cell r="R13" t="str">
            <v>C</v>
          </cell>
          <cell r="T13" t="str">
            <v>C</v>
          </cell>
          <cell r="W13" t="str">
            <v>C</v>
          </cell>
          <cell r="Y13" t="str">
            <v>C</v>
          </cell>
          <cell r="AV13" t="str">
            <v>(3)</v>
          </cell>
          <cell r="AW13" t="str">
            <v>Fire zone 2 includes pig receivers 006 L 102 / 202 and 100 X 201 (phase 3).</v>
          </cell>
        </row>
        <row r="14">
          <cell r="B14" t="str">
            <v>(3)</v>
          </cell>
          <cell r="E14" t="str">
            <v xml:space="preserve"> Unit 1002 Shutdown (Fire zone 2)</v>
          </cell>
          <cell r="G14" t="str">
            <v xml:space="preserve"> 1002 ESD 102</v>
          </cell>
          <cell r="H14" t="str">
            <v>1002 HS 0002</v>
          </cell>
          <cell r="J14">
            <v>5</v>
          </cell>
          <cell r="N14" t="str">
            <v>T</v>
          </cell>
          <cell r="AB14" t="str">
            <v>P</v>
          </cell>
          <cell r="AH14" t="str">
            <v>A</v>
          </cell>
          <cell r="AL14" t="str">
            <v>A</v>
          </cell>
          <cell r="AO14">
            <v>6</v>
          </cell>
          <cell r="AV14" t="str">
            <v>(4)</v>
          </cell>
          <cell r="AW14" t="str">
            <v>Deleted</v>
          </cell>
        </row>
        <row r="15">
          <cell r="J15">
            <v>6</v>
          </cell>
          <cell r="AO15">
            <v>7</v>
          </cell>
          <cell r="AV15" t="str">
            <v>(5)</v>
          </cell>
          <cell r="AW15" t="str">
            <v>1001 ESDV 0061 is common to the two sump drums (100-D-103 and 100-D-203).</v>
          </cell>
        </row>
        <row r="16">
          <cell r="J16">
            <v>7</v>
          </cell>
          <cell r="AO16">
            <v>8</v>
          </cell>
          <cell r="AV16" t="str">
            <v>(6)</v>
          </cell>
          <cell r="AW16" t="str">
            <v>Hardwired (USS).</v>
          </cell>
        </row>
        <row r="17">
          <cell r="C17" t="str">
            <v>U1031</v>
          </cell>
          <cell r="E17" t="str">
            <v xml:space="preserve"> Unit 1031 Shutdown</v>
          </cell>
          <cell r="G17" t="str">
            <v xml:space="preserve"> 1001 ESD 106</v>
          </cell>
          <cell r="H17" t="str">
            <v>1031 ESD 102</v>
          </cell>
          <cell r="J17">
            <v>8</v>
          </cell>
          <cell r="Q17" t="str">
            <v>C</v>
          </cell>
          <cell r="S17" t="str">
            <v>C</v>
          </cell>
          <cell r="V17" t="str">
            <v>C</v>
          </cell>
          <cell r="X17" t="str">
            <v>C</v>
          </cell>
          <cell r="AC17" t="str">
            <v>A</v>
          </cell>
          <cell r="AE17" t="str">
            <v>A</v>
          </cell>
          <cell r="AI17" t="str">
            <v>A</v>
          </cell>
          <cell r="AM17" t="str">
            <v>A</v>
          </cell>
          <cell r="AO17">
            <v>9</v>
          </cell>
          <cell r="AV17" t="str">
            <v>(7)</v>
          </cell>
          <cell r="AW17" t="str">
            <v>HIPS : High Integrity Protection System</v>
          </cell>
        </row>
        <row r="18">
          <cell r="J18">
            <v>9</v>
          </cell>
          <cell r="AO18">
            <v>10</v>
          </cell>
          <cell r="AV18" t="str">
            <v>(8)</v>
          </cell>
          <cell r="AW18" t="str">
            <v>Permissive from ESD 102 after time delay of 30 s and HS depressurisation.</v>
          </cell>
        </row>
        <row r="19">
          <cell r="C19" t="str">
            <v>U1032</v>
          </cell>
          <cell r="E19" t="str">
            <v xml:space="preserve"> Unit 1032 Shutdown</v>
          </cell>
          <cell r="G19" t="str">
            <v xml:space="preserve"> 1002 ESD 106</v>
          </cell>
          <cell r="H19" t="str">
            <v>1032 ESD 102</v>
          </cell>
          <cell r="J19">
            <v>10</v>
          </cell>
          <cell r="R19" t="str">
            <v>C</v>
          </cell>
          <cell r="T19" t="str">
            <v>C</v>
          </cell>
          <cell r="W19" t="str">
            <v>C</v>
          </cell>
          <cell r="Y19" t="str">
            <v>C</v>
          </cell>
          <cell r="AD19" t="str">
            <v>A</v>
          </cell>
          <cell r="AF19" t="str">
            <v>A</v>
          </cell>
          <cell r="AJ19" t="str">
            <v>A</v>
          </cell>
          <cell r="AN19" t="str">
            <v>A</v>
          </cell>
          <cell r="AO19">
            <v>11</v>
          </cell>
          <cell r="AV19" t="str">
            <v>(9)</v>
          </cell>
          <cell r="AW19" t="str">
            <v>Located in fire zone area of unit 103.</v>
          </cell>
        </row>
        <row r="20">
          <cell r="J20">
            <v>11</v>
          </cell>
          <cell r="AV20" t="str">
            <v>(10)</v>
          </cell>
          <cell r="AW20" t="str">
            <v>H2 detection trips batteries without permissives</v>
          </cell>
        </row>
        <row r="21">
          <cell r="B21" t="str">
            <v>(2) (8)</v>
          </cell>
          <cell r="E21" t="str">
            <v xml:space="preserve"> Unit 1001 Shutdown (Fire zone 1)</v>
          </cell>
          <cell r="G21" t="str">
            <v>1001 ESD 104</v>
          </cell>
          <cell r="H21" t="str">
            <v>1001 HS 0018</v>
          </cell>
          <cell r="J21">
            <v>12</v>
          </cell>
          <cell r="AO21">
            <v>12</v>
          </cell>
          <cell r="AV21" t="str">
            <v>(11)</v>
          </cell>
          <cell r="AW21" t="str">
            <v xml:space="preserve">See P&amp;ID 0153 Unit 100 Utilities Process </v>
          </cell>
        </row>
        <row r="22">
          <cell r="J22">
            <v>13</v>
          </cell>
          <cell r="AO22">
            <v>13</v>
          </cell>
          <cell r="AV22" t="str">
            <v>(12)</v>
          </cell>
          <cell r="AW22" t="str">
            <v>Deleted</v>
          </cell>
        </row>
        <row r="23">
          <cell r="C23" t="str">
            <v>U1031</v>
          </cell>
          <cell r="E23" t="str">
            <v xml:space="preserve"> Unit 1031 depressurisation</v>
          </cell>
          <cell r="G23" t="str">
            <v xml:space="preserve"> 1001 ESD 110</v>
          </cell>
          <cell r="H23" t="str">
            <v>1031 ESD 104</v>
          </cell>
          <cell r="J23">
            <v>14</v>
          </cell>
          <cell r="AO23">
            <v>14</v>
          </cell>
          <cell r="AV23" t="str">
            <v>(13)</v>
          </cell>
          <cell r="AW23" t="str">
            <v xml:space="preserve">See P&amp;ID 0152 Unit 100 Utilities Process </v>
          </cell>
        </row>
        <row r="24">
          <cell r="J24">
            <v>15</v>
          </cell>
          <cell r="AO24">
            <v>15</v>
          </cell>
          <cell r="AV24" t="str">
            <v>(14)</v>
          </cell>
          <cell r="AW24" t="str">
            <v xml:space="preserve">See P&amp;ID 0252 Unit 100 Utilities Process </v>
          </cell>
        </row>
        <row r="25">
          <cell r="B25" t="str">
            <v>(3)(8)</v>
          </cell>
          <cell r="E25" t="str">
            <v xml:space="preserve"> Unit 1002 Shutdown (Fire zone 2)</v>
          </cell>
          <cell r="G25" t="str">
            <v>1002 ESD 104</v>
          </cell>
          <cell r="H25" t="str">
            <v>1002 HS 0018</v>
          </cell>
          <cell r="J25">
            <v>16</v>
          </cell>
          <cell r="AV25" t="str">
            <v>(15)</v>
          </cell>
          <cell r="AW25" t="str">
            <v>2 out of 3 Voting</v>
          </cell>
        </row>
        <row r="26">
          <cell r="J26">
            <v>17</v>
          </cell>
          <cell r="AO26">
            <v>16</v>
          </cell>
          <cell r="AV26" t="str">
            <v>(16)</v>
          </cell>
          <cell r="AW26" t="str">
            <v>Manual switch , located next to battery room, to be used only if gas</v>
          </cell>
        </row>
        <row r="27">
          <cell r="C27" t="str">
            <v>U1032</v>
          </cell>
          <cell r="E27" t="str">
            <v xml:space="preserve"> Unit 1032 depressurisation</v>
          </cell>
          <cell r="G27" t="str">
            <v xml:space="preserve"> 1002 ESD 110</v>
          </cell>
          <cell r="H27" t="str">
            <v>1032 ESD 104</v>
          </cell>
          <cell r="J27">
            <v>18</v>
          </cell>
          <cell r="AO27">
            <v>17</v>
          </cell>
          <cell r="AW27" t="str">
            <v>is detected in technical building</v>
          </cell>
        </row>
        <row r="28">
          <cell r="J28">
            <v>19</v>
          </cell>
          <cell r="AO28">
            <v>18</v>
          </cell>
          <cell r="AV28" t="str">
            <v>(17)</v>
          </cell>
          <cell r="AW28" t="str">
            <v>The ESD outputs should be provided with by pass actuated by keys</v>
          </cell>
        </row>
        <row r="29">
          <cell r="B29" t="str">
            <v>(11)</v>
          </cell>
          <cell r="E29" t="str">
            <v>Air Supply  to 1001 Shutdwon</v>
          </cell>
          <cell r="G29" t="str">
            <v>1001 ESD 111</v>
          </cell>
          <cell r="H29" t="str">
            <v>1001 PSLL0006</v>
          </cell>
          <cell r="J29">
            <v>20</v>
          </cell>
          <cell r="AO29">
            <v>19</v>
          </cell>
          <cell r="AV29" t="str">
            <v>(18)</v>
          </cell>
          <cell r="AW29" t="str">
            <v>ESD 1  and USS trips performed through EIS</v>
          </cell>
        </row>
        <row r="30">
          <cell r="B30" t="str">
            <v>(11)</v>
          </cell>
          <cell r="E30" t="str">
            <v xml:space="preserve"> Air Supply to 1001 Shutdown</v>
          </cell>
          <cell r="G30" t="str">
            <v>1001 ESD 112</v>
          </cell>
          <cell r="H30" t="str">
            <v>1001 PSLL 0005</v>
          </cell>
          <cell r="J30">
            <v>21</v>
          </cell>
          <cell r="AO30">
            <v>20</v>
          </cell>
          <cell r="AV30" t="str">
            <v>(19)</v>
          </cell>
          <cell r="AW30" t="str">
            <v>UPS tripped if</v>
          </cell>
        </row>
        <row r="31">
          <cell r="B31" t="str">
            <v xml:space="preserve"> (11)</v>
          </cell>
          <cell r="E31" t="str">
            <v xml:space="preserve"> Air Supply to 1002 Shutdown</v>
          </cell>
          <cell r="G31" t="str">
            <v>1002 ESD 112</v>
          </cell>
          <cell r="H31" t="str">
            <v>1002 PSLL 0006</v>
          </cell>
          <cell r="J31">
            <v>22</v>
          </cell>
          <cell r="AO31">
            <v>21</v>
          </cell>
          <cell r="AW31" t="str">
            <v>-  1001 HS 1001 Pressed</v>
          </cell>
        </row>
        <row r="32">
          <cell r="B32" t="str">
            <v>(7) (15)</v>
          </cell>
          <cell r="E32" t="str">
            <v>Unit 1001</v>
          </cell>
          <cell r="G32" t="str">
            <v>HIPS</v>
          </cell>
          <cell r="H32" t="str">
            <v>1001 PSHH 0036</v>
          </cell>
          <cell r="J32">
            <v>23</v>
          </cell>
          <cell r="Q32" t="str">
            <v>C</v>
          </cell>
          <cell r="S32" t="str">
            <v>C</v>
          </cell>
          <cell r="AO32">
            <v>22</v>
          </cell>
          <cell r="AW32" t="str">
            <v>-  and all Following permissives actvated :</v>
          </cell>
        </row>
        <row r="33">
          <cell r="B33" t="str">
            <v>(7) (15)</v>
          </cell>
          <cell r="E33" t="str">
            <v>Unit 1002</v>
          </cell>
          <cell r="G33" t="str">
            <v>HIPS</v>
          </cell>
          <cell r="H33" t="str">
            <v>1002 PSHH 0036</v>
          </cell>
          <cell r="J33">
            <v>24</v>
          </cell>
          <cell r="R33" t="str">
            <v>C</v>
          </cell>
          <cell r="T33" t="str">
            <v>C</v>
          </cell>
          <cell r="AO33">
            <v>23</v>
          </cell>
          <cell r="AW33" t="str">
            <v xml:space="preserve">      1001 ESD 104 (Fire zone 1)</v>
          </cell>
        </row>
        <row r="34">
          <cell r="J34">
            <v>25</v>
          </cell>
          <cell r="AO34">
            <v>24</v>
          </cell>
          <cell r="AW34" t="str">
            <v xml:space="preserve">      1002 ESD 104 (Fore zone 2)</v>
          </cell>
        </row>
        <row r="35">
          <cell r="B35" t="str">
            <v>(1) (2)</v>
          </cell>
          <cell r="E35" t="str">
            <v>Unit 1001 Gas or Fire Detection (Fire zone 1)</v>
          </cell>
          <cell r="H35" t="str">
            <v>1001 ESD  102B2</v>
          </cell>
          <cell r="J35">
            <v>26</v>
          </cell>
          <cell r="M35" t="str">
            <v>A</v>
          </cell>
          <cell r="AO35">
            <v>25</v>
          </cell>
          <cell r="AW35" t="str">
            <v xml:space="preserve">      1021 ESD 104 (Fire zone 7)</v>
          </cell>
        </row>
        <row r="36">
          <cell r="B36" t="str">
            <v>(1) (3)</v>
          </cell>
          <cell r="J36">
            <v>27</v>
          </cell>
          <cell r="AO36">
            <v>26</v>
          </cell>
          <cell r="AW36" t="str">
            <v xml:space="preserve">      1031 ESD 104 (Fire zone 8)</v>
          </cell>
        </row>
        <row r="37">
          <cell r="E37" t="str">
            <v>Unit 1002  Gas or Fire Detection (Fire zone2)</v>
          </cell>
          <cell r="H37" t="str">
            <v>1002 ESD 102B2</v>
          </cell>
          <cell r="J37">
            <v>28</v>
          </cell>
          <cell r="M37" t="str">
            <v>A</v>
          </cell>
          <cell r="AO37">
            <v>27</v>
          </cell>
          <cell r="AW37" t="str">
            <v xml:space="preserve">      1032 ESD 104 (Fire zone 9)</v>
          </cell>
        </row>
        <row r="38">
          <cell r="J38">
            <v>29</v>
          </cell>
          <cell r="AO38">
            <v>28</v>
          </cell>
          <cell r="AW38" t="str">
            <v xml:space="preserve">      1061 ESD 104 (Fire zone 10)</v>
          </cell>
        </row>
        <row r="39">
          <cell r="J39">
            <v>30</v>
          </cell>
          <cell r="AO39">
            <v>29</v>
          </cell>
          <cell r="AV39" t="str">
            <v>(20)</v>
          </cell>
          <cell r="AW39" t="str">
            <v>XV authorized open when ESD 102 and HS 0018 activated</v>
          </cell>
        </row>
        <row r="40">
          <cell r="E40" t="str">
            <v>Unit 1001 Shutdown (Fire zone 1)</v>
          </cell>
          <cell r="G40" t="str">
            <v>1001 EIS 101</v>
          </cell>
          <cell r="J40">
            <v>31</v>
          </cell>
          <cell r="AO40">
            <v>30</v>
          </cell>
          <cell r="AV40" t="str">
            <v>(21)</v>
          </cell>
          <cell r="AW40" t="str">
            <v>Permissive from 1001 HS 0020.</v>
          </cell>
        </row>
        <row r="41">
          <cell r="E41" t="str">
            <v>Unit 1002 Shutdown (Fire zone 2)</v>
          </cell>
          <cell r="G41" t="str">
            <v>1002 EIS 101</v>
          </cell>
          <cell r="J41">
            <v>32</v>
          </cell>
          <cell r="AV41" t="str">
            <v>(22)</v>
          </cell>
          <cell r="AW41" t="str">
            <v>Permissive from 1002 HS 0020.</v>
          </cell>
        </row>
        <row r="42">
          <cell r="J42">
            <v>33</v>
          </cell>
          <cell r="AO42">
            <v>1</v>
          </cell>
        </row>
        <row r="43">
          <cell r="E43" t="str">
            <v>Battery 48 V low voltage (5 UPS 82)</v>
          </cell>
          <cell r="H43" t="str">
            <v>1001 ESLL 0013</v>
          </cell>
          <cell r="J43">
            <v>34</v>
          </cell>
          <cell r="AO43">
            <v>2</v>
          </cell>
        </row>
        <row r="44">
          <cell r="E44" t="str">
            <v>Battery 230 V low voltage (5 UPS 61)</v>
          </cell>
          <cell r="H44" t="str">
            <v>1001 ESLL0014</v>
          </cell>
          <cell r="J44">
            <v>35</v>
          </cell>
          <cell r="AO44">
            <v>3</v>
          </cell>
        </row>
        <row r="45">
          <cell r="K45">
            <v>1</v>
          </cell>
          <cell r="L45">
            <v>2</v>
          </cell>
          <cell r="M45">
            <v>3</v>
          </cell>
          <cell r="N45">
            <v>4</v>
          </cell>
          <cell r="O45">
            <v>5</v>
          </cell>
          <cell r="P45">
            <v>6</v>
          </cell>
          <cell r="Q45">
            <v>7</v>
          </cell>
          <cell r="R45">
            <v>8</v>
          </cell>
          <cell r="S45">
            <v>9</v>
          </cell>
          <cell r="T45">
            <v>10</v>
          </cell>
          <cell r="U45">
            <v>11</v>
          </cell>
          <cell r="V45">
            <v>12</v>
          </cell>
          <cell r="W45">
            <v>13</v>
          </cell>
          <cell r="X45">
            <v>14</v>
          </cell>
          <cell r="Y45">
            <v>15</v>
          </cell>
          <cell r="Z45">
            <v>16</v>
          </cell>
          <cell r="AA45">
            <v>17</v>
          </cell>
          <cell r="AB45">
            <v>18</v>
          </cell>
          <cell r="AC45">
            <v>19</v>
          </cell>
          <cell r="AD45">
            <v>20</v>
          </cell>
          <cell r="AE45">
            <v>21</v>
          </cell>
          <cell r="AF45">
            <v>22</v>
          </cell>
          <cell r="AG45">
            <v>23</v>
          </cell>
          <cell r="AH45">
            <v>24</v>
          </cell>
          <cell r="AI45">
            <v>25</v>
          </cell>
          <cell r="AJ45">
            <v>26</v>
          </cell>
          <cell r="AK45">
            <v>27</v>
          </cell>
          <cell r="AL45">
            <v>28</v>
          </cell>
          <cell r="AM45">
            <v>29</v>
          </cell>
          <cell r="AN45">
            <v>30</v>
          </cell>
        </row>
        <row r="46">
          <cell r="J46" t="str">
            <v>OWNER :</v>
          </cell>
          <cell r="S46" t="str">
            <v>REV</v>
          </cell>
          <cell r="V46" t="str">
            <v>DATE</v>
          </cell>
          <cell r="Z46" t="str">
            <v>DESCRIPTION</v>
          </cell>
          <cell r="AH46" t="str">
            <v>BY</v>
          </cell>
          <cell r="AJ46" t="str">
            <v>CHK</v>
          </cell>
          <cell r="AL46" t="str">
            <v>APPROVED</v>
          </cell>
          <cell r="AV46" t="str">
            <v>DOCUMENT NUMBER</v>
          </cell>
        </row>
        <row r="47">
          <cell r="J47" t="str">
            <v>TOTAL SOUTH PARS</v>
          </cell>
          <cell r="S47">
            <v>4</v>
          </cell>
          <cell r="V47" t="str">
            <v>Jun 25, 01</v>
          </cell>
          <cell r="Z47" t="str">
            <v>I.A.F.D</v>
          </cell>
          <cell r="AH47" t="str">
            <v>MHC</v>
          </cell>
          <cell r="AJ47" t="str">
            <v>WOK</v>
          </cell>
          <cell r="AL47" t="str">
            <v>KTY</v>
          </cell>
          <cell r="AV47" t="str">
            <v>Symbol</v>
          </cell>
          <cell r="AW47" t="str">
            <v xml:space="preserve">           Activity    Unit               Serial N°</v>
          </cell>
          <cell r="AX47" t="str">
            <v>Rev</v>
          </cell>
          <cell r="AY47" t="str">
            <v>Page</v>
          </cell>
        </row>
        <row r="48">
          <cell r="S48">
            <v>3</v>
          </cell>
          <cell r="V48" t="str">
            <v>Apr 30, 01</v>
          </cell>
          <cell r="Z48" t="str">
            <v>GENERAL REVISION</v>
          </cell>
          <cell r="AH48" t="str">
            <v>MHC</v>
          </cell>
          <cell r="AJ48" t="str">
            <v>WOK</v>
          </cell>
          <cell r="AL48" t="str">
            <v>HMC</v>
          </cell>
        </row>
        <row r="49">
          <cell r="J49" t="str">
            <v>LOCATION :</v>
          </cell>
          <cell r="S49">
            <v>2</v>
          </cell>
          <cell r="V49" t="str">
            <v>Apr 21,00</v>
          </cell>
          <cell r="Z49" t="str">
            <v>A. F. C.</v>
          </cell>
          <cell r="AH49" t="str">
            <v>WOK</v>
          </cell>
          <cell r="AJ49" t="str">
            <v>AC</v>
          </cell>
          <cell r="AL49" t="str">
            <v>LR</v>
          </cell>
          <cell r="AV49" t="str">
            <v>CEC</v>
          </cell>
          <cell r="AW49" t="str">
            <v>99012-100-1525-1001</v>
          </cell>
          <cell r="AX49">
            <v>4</v>
          </cell>
          <cell r="AY49" t="str">
            <v>3/8</v>
          </cell>
        </row>
        <row r="50">
          <cell r="J50" t="str">
            <v>ASSALUYEH</v>
          </cell>
          <cell r="S50">
            <v>1</v>
          </cell>
          <cell r="V50" t="str">
            <v>Jan 05,00</v>
          </cell>
          <cell r="Z50" t="str">
            <v>I. F. A.</v>
          </cell>
          <cell r="AH50" t="str">
            <v>SB</v>
          </cell>
          <cell r="AJ50" t="str">
            <v>AC</v>
          </cell>
          <cell r="AL50" t="str">
            <v>LR</v>
          </cell>
        </row>
        <row r="51">
          <cell r="B51" t="str">
            <v>C:\PROJECT\A-AONE\DOCUMENT\CEC\[CEC-99012-100-1525-1001-R4.xls]Sheet 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Comparison"/>
      <sheetName val="Sheet2"/>
      <sheetName val="Sheet1"/>
      <sheetName val="Settings"/>
      <sheetName val="PropSets"/>
      <sheetName val="Output Template"/>
      <sheetName val="Comparison Output Template"/>
      <sheetName val="Output (1)"/>
      <sheetName val="HSR_Unit106_summer"/>
      <sheetName val="Heat"/>
      <sheetName val="Feed"/>
      <sheetName val="REFRENCE-NOT INCLUDED IN PRINT"/>
    </sheetNames>
    <sheetDataSet>
      <sheetData sheetId="0" refreshError="1"/>
      <sheetData sheetId="1" refreshError="1"/>
      <sheetData sheetId="2"/>
      <sheetData sheetId="3" refreshError="1"/>
      <sheetData sheetId="4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C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C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C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C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C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C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C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C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C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C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C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C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C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C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C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C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C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C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C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C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C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C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C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C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C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C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C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C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C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C59" t="str">
            <v>Molecular Weight</v>
          </cell>
        </row>
        <row r="60">
          <cell r="A60" t="str">
            <v>Description</v>
          </cell>
          <cell r="B60" t="str">
            <v>Name</v>
          </cell>
          <cell r="C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C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C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C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C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C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C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C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C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C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C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C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C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C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C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C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C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C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C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C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C80" t="str">
            <v>Watson K</v>
          </cell>
        </row>
        <row r="81">
          <cell r="A81" t="str">
            <v>Liq Vol Flow - Sum (Std Cond)</v>
          </cell>
          <cell r="C81" t="str">
            <v>Z Factor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Comparison"/>
      <sheetName val="Output (1)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 refreshError="1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C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C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C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C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C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C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C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C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C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C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C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C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C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C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C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C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C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C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C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C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C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C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C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C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C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C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C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C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C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C59" t="str">
            <v>Molecular Weight</v>
          </cell>
        </row>
        <row r="60">
          <cell r="A60" t="str">
            <v>Description</v>
          </cell>
          <cell r="B60" t="str">
            <v>Name</v>
          </cell>
          <cell r="C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C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C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C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C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C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C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C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C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C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C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C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C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C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C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C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C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C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C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C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C80" t="str">
            <v>Watson K</v>
          </cell>
        </row>
        <row r="81">
          <cell r="A81" t="str">
            <v>Liq Vol Flow - Sum (Std Cond)</v>
          </cell>
          <cell r="C81" t="str">
            <v>Z Factor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Page 2"/>
      <sheetName val="Page 3"/>
      <sheetName val="Page 4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Comparison"/>
      <sheetName val="Output (1)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 refreshError="1">
        <row r="30">
          <cell r="A30" t="str">
            <v>Actual Gas Flow</v>
          </cell>
        </row>
        <row r="31">
          <cell r="A31" t="str">
            <v>Actual Liquid Flow</v>
          </cell>
        </row>
        <row r="32">
          <cell r="A32" t="str">
            <v>Actual Volume Flow</v>
          </cell>
        </row>
        <row r="33">
          <cell r="A33" t="str">
            <v>Avg Liq Density</v>
          </cell>
        </row>
        <row r="34">
          <cell r="A34" t="str">
            <v>Black Oil - Heat Capacity</v>
          </cell>
        </row>
        <row r="35">
          <cell r="A35" t="str">
            <v>Black Oil - Mass Density</v>
          </cell>
        </row>
        <row r="36">
          <cell r="A36" t="str">
            <v>Black Oil - Mass Flow Rate</v>
          </cell>
        </row>
        <row r="37">
          <cell r="A37" t="str">
            <v>Black Oil - Mass Fraction</v>
          </cell>
        </row>
        <row r="38">
          <cell r="A38" t="str">
            <v>Black Oil - Oil Formation Volume Factor</v>
          </cell>
        </row>
        <row r="39">
          <cell r="A39" t="str">
            <v>Black Oil - Solution GOR</v>
          </cell>
        </row>
        <row r="40">
          <cell r="A40" t="str">
            <v>Black Oil - Visc. Coeff. A</v>
          </cell>
        </row>
        <row r="41">
          <cell r="A41" t="str">
            <v>Black Oil - Visc. Coeff. B</v>
          </cell>
        </row>
        <row r="42">
          <cell r="A42" t="str">
            <v>Black Oil - Viscosity</v>
          </cell>
        </row>
        <row r="43">
          <cell r="A43" t="str">
            <v>Black Oil - Vol. Fraction</v>
          </cell>
        </row>
        <row r="44">
          <cell r="A44" t="str">
            <v>Black Oil - Volumetric Flow</v>
          </cell>
        </row>
        <row r="45">
          <cell r="A45" t="str">
            <v>Case Name</v>
          </cell>
        </row>
        <row r="46">
          <cell r="A46" t="str">
            <v>Component Mass Flow</v>
          </cell>
        </row>
        <row r="47">
          <cell r="A47" t="str">
            <v>Component Mass Fraction</v>
          </cell>
        </row>
        <row r="48">
          <cell r="A48" t="str">
            <v>Component Molar Flow</v>
          </cell>
        </row>
        <row r="49">
          <cell r="A49" t="str">
            <v>Component Molar Fraction</v>
          </cell>
        </row>
        <row r="50">
          <cell r="A50" t="str">
            <v>Component Ideal Liquid Volume Flow</v>
          </cell>
        </row>
        <row r="51">
          <cell r="A51" t="str">
            <v>Component Ideal Liquid Volume Fraction</v>
          </cell>
        </row>
        <row r="52">
          <cell r="A52" t="str">
            <v>Compressibility</v>
          </cell>
        </row>
        <row r="53">
          <cell r="A53" t="str">
            <v>Cost Based on Flow</v>
          </cell>
        </row>
        <row r="54">
          <cell r="A54" t="str">
            <v>Cp/(Cp-R) (Ideal Gamma)</v>
          </cell>
        </row>
        <row r="55">
          <cell r="A55" t="str">
            <v>Cp/Cv (Ent Method)</v>
          </cell>
        </row>
        <row r="56">
          <cell r="A56" t="str">
            <v>Cp/Cv (Gamma)</v>
          </cell>
        </row>
        <row r="57">
          <cell r="A57" t="str">
            <v>Cv</v>
          </cell>
        </row>
        <row r="58">
          <cell r="A58" t="str">
            <v>Cv (Ent Method)</v>
          </cell>
        </row>
        <row r="59">
          <cell r="A59" t="str">
            <v>Cv (Semi-Ideal)</v>
          </cell>
        </row>
        <row r="60">
          <cell r="A60" t="str">
            <v>Description</v>
          </cell>
        </row>
        <row r="61">
          <cell r="A61" t="str">
            <v>Downstream Operation(s)</v>
          </cell>
        </row>
        <row r="62">
          <cell r="A62" t="str">
            <v>Electrolytes - Heat Capacity</v>
          </cell>
        </row>
        <row r="63">
          <cell r="A63" t="str">
            <v>Electrolytes - Ionic Strength</v>
          </cell>
        </row>
        <row r="64">
          <cell r="A64" t="str">
            <v>Electrolytes - Molar Electrical Conductivity</v>
          </cell>
        </row>
        <row r="65">
          <cell r="A65" t="str">
            <v>Electrolytes - Osmotic Pressure</v>
          </cell>
        </row>
        <row r="66">
          <cell r="A66" t="str">
            <v>Electrolytes - pH</v>
          </cell>
        </row>
        <row r="67">
          <cell r="A67" t="str">
            <v>Electrolytes - Specific Electrical Conductivity</v>
          </cell>
        </row>
        <row r="68">
          <cell r="A68" t="str">
            <v>Electrolytes - Viscosity</v>
          </cell>
        </row>
        <row r="69">
          <cell r="A69" t="str">
            <v>Flowsheet Name</v>
          </cell>
        </row>
        <row r="70">
          <cell r="A70" t="str">
            <v>Fluid Package</v>
          </cell>
        </row>
        <row r="71">
          <cell r="A71" t="str">
            <v>HC Dew Point (Gas)</v>
          </cell>
        </row>
        <row r="72">
          <cell r="A72" t="str">
            <v>Heat Flow</v>
          </cell>
        </row>
        <row r="73">
          <cell r="A73" t="str">
            <v>Heat Of Vapourisation</v>
          </cell>
        </row>
        <row r="74">
          <cell r="A74" t="str">
            <v>Heavy Liquid Fraction</v>
          </cell>
        </row>
        <row r="75">
          <cell r="A75" t="str">
            <v>Higher Heating Value</v>
          </cell>
        </row>
        <row r="76">
          <cell r="A76" t="str">
            <v>Higher Heating Value (Gas)</v>
          </cell>
        </row>
        <row r="77">
          <cell r="A77" t="str">
            <v>Is Energy Stream</v>
          </cell>
        </row>
        <row r="78">
          <cell r="A78" t="str">
            <v>Is Valid</v>
          </cell>
        </row>
        <row r="79">
          <cell r="A79" t="str">
            <v>Kinematic Viscosity</v>
          </cell>
        </row>
        <row r="80">
          <cell r="A80" t="str">
            <v>Light Liquid Fraction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3BF72-AAEF-468A-90DF-9A8531EE0A2A}">
  <sheetPr codeName="Sheet1">
    <pageSetUpPr fitToPage="1"/>
  </sheetPr>
  <dimension ref="A1:AN48"/>
  <sheetViews>
    <sheetView showGridLines="0" view="pageBreakPreview" zoomScale="85" zoomScaleNormal="100" zoomScaleSheetLayoutView="85" workbookViewId="0">
      <selection activeCell="L35" sqref="L35:Q36"/>
    </sheetView>
  </sheetViews>
  <sheetFormatPr defaultColWidth="9.140625" defaultRowHeight="12.75"/>
  <cols>
    <col min="1" max="1" width="1.28515625" style="18" customWidth="1"/>
    <col min="2" max="2" width="4.7109375" style="18" customWidth="1"/>
    <col min="3" max="5" width="3" style="18" customWidth="1"/>
    <col min="6" max="6" width="1.42578125" style="18" customWidth="1"/>
    <col min="7" max="9" width="3" style="18" customWidth="1"/>
    <col min="10" max="10" width="2.42578125" style="18" customWidth="1"/>
    <col min="11" max="11" width="2.140625" style="18" customWidth="1"/>
    <col min="12" max="12" width="4.140625" style="18" customWidth="1"/>
    <col min="13" max="13" width="3" style="18" customWidth="1"/>
    <col min="14" max="14" width="5" style="18" customWidth="1"/>
    <col min="15" max="15" width="3" style="18" customWidth="1"/>
    <col min="16" max="16" width="4.5703125" style="18" customWidth="1"/>
    <col min="17" max="17" width="3.140625" style="18" customWidth="1"/>
    <col min="18" max="18" width="4" style="18" customWidth="1"/>
    <col min="19" max="21" width="3" style="18" customWidth="1"/>
    <col min="22" max="22" width="6.28515625" style="18" customWidth="1"/>
    <col min="23" max="24" width="3" style="18" customWidth="1"/>
    <col min="25" max="25" width="1.85546875" style="18" customWidth="1"/>
    <col min="26" max="27" width="3" style="18" customWidth="1"/>
    <col min="28" max="28" width="5.28515625" style="18" customWidth="1"/>
    <col min="29" max="31" width="3" style="18" customWidth="1"/>
    <col min="32" max="32" width="6.5703125" style="18" customWidth="1"/>
    <col min="33" max="36" width="3" style="18" customWidth="1"/>
    <col min="37" max="37" width="2.28515625" style="18" customWidth="1"/>
    <col min="38" max="38" width="4.7109375" style="18" customWidth="1"/>
    <col min="39" max="39" width="1" style="18" customWidth="1"/>
    <col min="40" max="16384" width="9.140625" style="18"/>
  </cols>
  <sheetData>
    <row r="1" spans="1:40" ht="61.5" customHeight="1">
      <c r="A1" s="10" t="s">
        <v>103</v>
      </c>
      <c r="B1" s="11"/>
      <c r="C1" s="11"/>
      <c r="D1" s="11"/>
      <c r="E1" s="11"/>
      <c r="F1" s="11"/>
      <c r="G1" s="11"/>
      <c r="H1" s="11"/>
      <c r="I1" s="11"/>
      <c r="J1" s="12"/>
      <c r="K1" s="131" t="s">
        <v>104</v>
      </c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3"/>
      <c r="AC1" s="13"/>
      <c r="AD1" s="14"/>
      <c r="AE1" s="14"/>
      <c r="AF1" s="14"/>
      <c r="AG1" s="14"/>
      <c r="AH1" s="14"/>
      <c r="AI1" s="14"/>
      <c r="AJ1" s="14"/>
      <c r="AK1" s="14"/>
      <c r="AL1" s="15"/>
      <c r="AM1" s="16"/>
      <c r="AN1" s="17"/>
    </row>
    <row r="2" spans="1:40" ht="15" customHeight="1">
      <c r="A2" s="10"/>
      <c r="B2" s="19"/>
      <c r="C2" s="19"/>
      <c r="D2" s="19"/>
      <c r="E2" s="19"/>
      <c r="F2" s="19"/>
      <c r="G2" s="19"/>
      <c r="H2" s="19"/>
      <c r="I2" s="19"/>
      <c r="J2" s="20"/>
      <c r="K2" s="134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6"/>
      <c r="AC2" s="21"/>
      <c r="AD2" s="16"/>
      <c r="AE2" s="16"/>
      <c r="AF2" s="16"/>
      <c r="AG2" s="16"/>
      <c r="AH2" s="16"/>
      <c r="AI2" s="16"/>
      <c r="AJ2" s="16"/>
      <c r="AK2" s="16"/>
      <c r="AL2" s="22"/>
      <c r="AM2" s="16"/>
      <c r="AN2" s="23"/>
    </row>
    <row r="3" spans="1:40" ht="12.75" customHeight="1">
      <c r="A3" s="10"/>
      <c r="B3" s="19"/>
      <c r="C3" s="19"/>
      <c r="D3" s="19"/>
      <c r="E3" s="19"/>
      <c r="F3" s="19"/>
      <c r="G3" s="19"/>
      <c r="H3" s="19"/>
      <c r="I3" s="19"/>
      <c r="J3" s="20"/>
      <c r="K3" s="134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6"/>
      <c r="AC3" s="21"/>
      <c r="AD3" s="16"/>
      <c r="AE3" s="16"/>
      <c r="AF3" s="16"/>
      <c r="AG3" s="16"/>
      <c r="AH3" s="16"/>
      <c r="AI3" s="16"/>
      <c r="AJ3" s="16"/>
      <c r="AK3" s="16"/>
      <c r="AL3" s="22"/>
      <c r="AM3" s="16"/>
      <c r="AN3" s="23"/>
    </row>
    <row r="4" spans="1:40" ht="13.5" customHeight="1">
      <c r="A4" s="10"/>
      <c r="B4" s="19"/>
      <c r="C4" s="19"/>
      <c r="D4" s="19"/>
      <c r="E4" s="19"/>
      <c r="F4" s="19"/>
      <c r="G4" s="19"/>
      <c r="H4" s="19"/>
      <c r="I4" s="19"/>
      <c r="J4" s="20"/>
      <c r="K4" s="137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9"/>
      <c r="AC4" s="21"/>
      <c r="AD4" s="16"/>
      <c r="AE4" s="16"/>
      <c r="AF4" s="16"/>
      <c r="AG4" s="16"/>
      <c r="AH4" s="16"/>
      <c r="AI4" s="16"/>
      <c r="AJ4" s="16"/>
      <c r="AK4" s="16"/>
      <c r="AL4" s="22"/>
      <c r="AM4" s="16"/>
      <c r="AN4" s="23"/>
    </row>
    <row r="5" spans="1:40" ht="11.25" customHeight="1">
      <c r="A5" s="10"/>
      <c r="B5" s="19"/>
      <c r="C5" s="19"/>
      <c r="D5" s="19"/>
      <c r="E5" s="19"/>
      <c r="F5" s="19"/>
      <c r="G5" s="19"/>
      <c r="H5" s="19"/>
      <c r="I5" s="19"/>
      <c r="J5" s="20"/>
      <c r="K5" s="140" t="s">
        <v>148</v>
      </c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2"/>
      <c r="AC5" s="21"/>
      <c r="AD5" s="16"/>
      <c r="AE5" s="16"/>
      <c r="AF5" s="16"/>
      <c r="AG5" s="16"/>
      <c r="AH5" s="16"/>
      <c r="AI5" s="16"/>
      <c r="AJ5" s="16"/>
      <c r="AK5" s="16"/>
      <c r="AL5" s="22"/>
      <c r="AM5" s="16"/>
      <c r="AN5" s="23"/>
    </row>
    <row r="6" spans="1:40" ht="6.75" customHeight="1">
      <c r="A6" s="10"/>
      <c r="B6" s="24"/>
      <c r="C6" s="24"/>
      <c r="D6" s="24"/>
      <c r="E6" s="24"/>
      <c r="F6" s="24"/>
      <c r="G6" s="24"/>
      <c r="H6" s="24"/>
      <c r="I6" s="24"/>
      <c r="J6" s="25"/>
      <c r="K6" s="143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5"/>
      <c r="AC6" s="26"/>
      <c r="AD6" s="27"/>
      <c r="AE6" s="27"/>
      <c r="AF6" s="27"/>
      <c r="AG6" s="27"/>
      <c r="AH6" s="27"/>
      <c r="AI6" s="27"/>
      <c r="AJ6" s="27"/>
      <c r="AK6" s="27"/>
      <c r="AL6" s="28"/>
      <c r="AM6" s="16"/>
      <c r="AN6" s="23"/>
    </row>
    <row r="7" spans="1:40" ht="18.75" customHeight="1">
      <c r="A7" s="29"/>
      <c r="B7" s="146" t="s">
        <v>105</v>
      </c>
      <c r="C7" s="147"/>
      <c r="D7" s="147"/>
      <c r="E7" s="147"/>
      <c r="F7" s="147"/>
      <c r="G7" s="147"/>
      <c r="H7" s="147"/>
      <c r="I7" s="147"/>
      <c r="J7" s="148"/>
      <c r="K7" s="149" t="s">
        <v>106</v>
      </c>
      <c r="L7" s="149"/>
      <c r="M7" s="149" t="s">
        <v>107</v>
      </c>
      <c r="N7" s="149"/>
      <c r="O7" s="149" t="s">
        <v>108</v>
      </c>
      <c r="P7" s="149"/>
      <c r="Q7" s="149" t="s">
        <v>109</v>
      </c>
      <c r="R7" s="149"/>
      <c r="S7" s="149" t="s">
        <v>110</v>
      </c>
      <c r="T7" s="149"/>
      <c r="U7" s="149" t="s">
        <v>111</v>
      </c>
      <c r="V7" s="149"/>
      <c r="W7" s="150" t="s">
        <v>112</v>
      </c>
      <c r="X7" s="150"/>
      <c r="Y7" s="150"/>
      <c r="Z7" s="149" t="s">
        <v>113</v>
      </c>
      <c r="AA7" s="149"/>
      <c r="AB7" s="149"/>
      <c r="AC7" s="122" t="s">
        <v>154</v>
      </c>
      <c r="AD7" s="123"/>
      <c r="AE7" s="123"/>
      <c r="AF7" s="123"/>
      <c r="AG7" s="123"/>
      <c r="AH7" s="123"/>
      <c r="AI7" s="123"/>
      <c r="AJ7" s="123"/>
      <c r="AK7" s="123"/>
      <c r="AL7" s="124"/>
      <c r="AM7" s="30"/>
    </row>
    <row r="8" spans="1:40" ht="21" customHeight="1" thickBot="1">
      <c r="A8" s="31"/>
      <c r="B8" s="127" t="s">
        <v>114</v>
      </c>
      <c r="C8" s="127"/>
      <c r="D8" s="127"/>
      <c r="E8" s="127"/>
      <c r="F8" s="127"/>
      <c r="G8" s="127"/>
      <c r="H8" s="127"/>
      <c r="I8" s="127"/>
      <c r="J8" s="127"/>
      <c r="K8" s="128" t="s">
        <v>115</v>
      </c>
      <c r="L8" s="128"/>
      <c r="M8" s="129" t="s">
        <v>116</v>
      </c>
      <c r="N8" s="129"/>
      <c r="O8" s="128" t="s">
        <v>117</v>
      </c>
      <c r="P8" s="128"/>
      <c r="Q8" s="129" t="s">
        <v>118</v>
      </c>
      <c r="R8" s="129"/>
      <c r="S8" s="128" t="s">
        <v>119</v>
      </c>
      <c r="T8" s="128"/>
      <c r="U8" s="128" t="s">
        <v>146</v>
      </c>
      <c r="V8" s="128"/>
      <c r="W8" s="130" t="s">
        <v>147</v>
      </c>
      <c r="X8" s="130"/>
      <c r="Y8" s="130"/>
      <c r="Z8" s="128" t="s">
        <v>120</v>
      </c>
      <c r="AA8" s="128"/>
      <c r="AB8" s="128"/>
      <c r="AC8" s="125"/>
      <c r="AD8" s="125"/>
      <c r="AE8" s="125"/>
      <c r="AF8" s="125"/>
      <c r="AG8" s="125"/>
      <c r="AH8" s="125"/>
      <c r="AI8" s="125"/>
      <c r="AJ8" s="125"/>
      <c r="AK8" s="125"/>
      <c r="AL8" s="126"/>
      <c r="AM8" s="30"/>
    </row>
    <row r="9" spans="1:40" ht="15" customHeight="1" thickBot="1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</row>
    <row r="10" spans="1:40" ht="23.1" customHeight="1">
      <c r="A10" s="32"/>
      <c r="B10" s="102" t="s">
        <v>121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4"/>
      <c r="AM10" s="33"/>
    </row>
    <row r="11" spans="1:40" ht="23.1" customHeight="1">
      <c r="A11" s="33"/>
      <c r="B11" s="105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7"/>
      <c r="AM11" s="33"/>
    </row>
    <row r="12" spans="1:40" ht="23.1" customHeight="1">
      <c r="A12" s="33"/>
      <c r="B12" s="105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7"/>
      <c r="AM12" s="33"/>
    </row>
    <row r="13" spans="1:40" ht="23.1" customHeight="1">
      <c r="A13" s="33"/>
      <c r="B13" s="105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7"/>
      <c r="AM13" s="33"/>
    </row>
    <row r="14" spans="1:40" ht="23.1" customHeight="1">
      <c r="A14" s="33"/>
      <c r="B14" s="105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7"/>
      <c r="AM14" s="33"/>
    </row>
    <row r="15" spans="1:40" ht="23.1" customHeight="1">
      <c r="A15" s="33"/>
      <c r="B15" s="105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7"/>
      <c r="AM15" s="33"/>
    </row>
    <row r="16" spans="1:40" ht="23.1" customHeight="1">
      <c r="A16" s="33"/>
      <c r="B16" s="105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7"/>
      <c r="AM16" s="33"/>
    </row>
    <row r="17" spans="1:39" ht="23.1" customHeight="1">
      <c r="A17" s="33"/>
      <c r="B17" s="108" t="s">
        <v>185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10"/>
      <c r="AM17" s="33"/>
    </row>
    <row r="18" spans="1:39" ht="23.1" customHeight="1">
      <c r="A18" s="33"/>
      <c r="B18" s="111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3"/>
      <c r="AM18" s="33"/>
    </row>
    <row r="19" spans="1:39" ht="23.1" customHeight="1">
      <c r="A19" s="33"/>
      <c r="B19" s="111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3"/>
      <c r="AM19" s="33"/>
    </row>
    <row r="20" spans="1:39" ht="23.1" customHeight="1">
      <c r="A20" s="33"/>
      <c r="B20" s="111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3"/>
      <c r="AM20" s="33"/>
    </row>
    <row r="21" spans="1:39" ht="23.1" customHeight="1">
      <c r="A21" s="34"/>
      <c r="B21" s="111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3"/>
      <c r="AM21" s="35"/>
    </row>
    <row r="22" spans="1:39" ht="23.1" customHeight="1">
      <c r="A22" s="35"/>
      <c r="B22" s="111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3"/>
      <c r="AM22" s="35"/>
    </row>
    <row r="23" spans="1:39" ht="23.1" customHeight="1">
      <c r="A23" s="35"/>
      <c r="B23" s="111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3"/>
      <c r="AM23" s="35"/>
    </row>
    <row r="24" spans="1:39" ht="23.1" customHeight="1">
      <c r="A24" s="35"/>
      <c r="B24" s="11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6"/>
      <c r="AM24" s="35"/>
    </row>
    <row r="25" spans="1:39" ht="23.1" customHeight="1">
      <c r="A25" s="35"/>
      <c r="B25" s="82"/>
      <c r="C25" s="78"/>
      <c r="D25" s="78"/>
      <c r="E25" s="78"/>
      <c r="F25" s="78"/>
      <c r="G25" s="83"/>
      <c r="H25" s="84"/>
      <c r="I25" s="84"/>
      <c r="J25" s="84"/>
      <c r="K25" s="85"/>
      <c r="L25" s="117"/>
      <c r="M25" s="117"/>
      <c r="N25" s="117"/>
      <c r="O25" s="117"/>
      <c r="P25" s="117"/>
      <c r="Q25" s="118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78"/>
      <c r="AH25" s="78"/>
      <c r="AI25" s="78"/>
      <c r="AJ25" s="78"/>
      <c r="AK25" s="78"/>
      <c r="AL25" s="79"/>
      <c r="AM25" s="35"/>
    </row>
    <row r="26" spans="1:39" ht="23.1" customHeight="1">
      <c r="A26" s="35"/>
      <c r="B26" s="82"/>
      <c r="C26" s="78"/>
      <c r="D26" s="78"/>
      <c r="E26" s="78"/>
      <c r="F26" s="78"/>
      <c r="G26" s="86"/>
      <c r="H26" s="87"/>
      <c r="I26" s="87"/>
      <c r="J26" s="87"/>
      <c r="K26" s="88"/>
      <c r="L26" s="119"/>
      <c r="M26" s="119"/>
      <c r="N26" s="119"/>
      <c r="O26" s="119"/>
      <c r="P26" s="119"/>
      <c r="Q26" s="120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9"/>
      <c r="AM26" s="35"/>
    </row>
    <row r="27" spans="1:39" ht="23.1" customHeight="1">
      <c r="A27" s="35"/>
      <c r="B27" s="91"/>
      <c r="C27" s="92"/>
      <c r="D27" s="92"/>
      <c r="E27" s="92"/>
      <c r="F27" s="92"/>
      <c r="G27" s="93"/>
      <c r="H27" s="94"/>
      <c r="I27" s="94"/>
      <c r="J27" s="94"/>
      <c r="K27" s="95"/>
      <c r="L27" s="93"/>
      <c r="M27" s="94"/>
      <c r="N27" s="94"/>
      <c r="O27" s="94"/>
      <c r="P27" s="94"/>
      <c r="Q27" s="95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100"/>
      <c r="AM27" s="35"/>
    </row>
    <row r="28" spans="1:39" ht="4.5" customHeight="1">
      <c r="A28" s="35"/>
      <c r="B28" s="91"/>
      <c r="C28" s="92"/>
      <c r="D28" s="92"/>
      <c r="E28" s="92"/>
      <c r="F28" s="92"/>
      <c r="G28" s="96"/>
      <c r="H28" s="97"/>
      <c r="I28" s="97"/>
      <c r="J28" s="97"/>
      <c r="K28" s="98"/>
      <c r="L28" s="96"/>
      <c r="M28" s="97"/>
      <c r="N28" s="97"/>
      <c r="O28" s="97"/>
      <c r="P28" s="97"/>
      <c r="Q28" s="98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100"/>
      <c r="AM28" s="35"/>
    </row>
    <row r="29" spans="1:39" ht="23.1" customHeight="1">
      <c r="A29" s="35"/>
      <c r="B29" s="91"/>
      <c r="C29" s="92"/>
      <c r="D29" s="92"/>
      <c r="E29" s="92"/>
      <c r="F29" s="92"/>
      <c r="G29" s="93"/>
      <c r="H29" s="94"/>
      <c r="I29" s="94"/>
      <c r="J29" s="94"/>
      <c r="K29" s="95"/>
      <c r="L29" s="93"/>
      <c r="M29" s="94"/>
      <c r="N29" s="94"/>
      <c r="O29" s="94"/>
      <c r="P29" s="94"/>
      <c r="Q29" s="95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89"/>
      <c r="AH29" s="89"/>
      <c r="AI29" s="89"/>
      <c r="AJ29" s="89"/>
      <c r="AK29" s="89"/>
      <c r="AL29" s="90"/>
      <c r="AM29" s="35"/>
    </row>
    <row r="30" spans="1:39" ht="3" customHeight="1">
      <c r="A30" s="35"/>
      <c r="B30" s="91"/>
      <c r="C30" s="92"/>
      <c r="D30" s="92"/>
      <c r="E30" s="92"/>
      <c r="F30" s="92"/>
      <c r="G30" s="96"/>
      <c r="H30" s="97"/>
      <c r="I30" s="97"/>
      <c r="J30" s="97"/>
      <c r="K30" s="98"/>
      <c r="L30" s="96"/>
      <c r="M30" s="97"/>
      <c r="N30" s="97"/>
      <c r="O30" s="97"/>
      <c r="P30" s="97"/>
      <c r="Q30" s="98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89"/>
      <c r="AH30" s="89"/>
      <c r="AI30" s="89"/>
      <c r="AJ30" s="89"/>
      <c r="AK30" s="89"/>
      <c r="AL30" s="90"/>
      <c r="AM30" s="35"/>
    </row>
    <row r="31" spans="1:39" ht="23.1" customHeight="1">
      <c r="A31" s="35"/>
      <c r="B31" s="91"/>
      <c r="C31" s="92"/>
      <c r="D31" s="92"/>
      <c r="E31" s="92"/>
      <c r="F31" s="92"/>
      <c r="G31" s="93"/>
      <c r="H31" s="94"/>
      <c r="I31" s="94"/>
      <c r="J31" s="94"/>
      <c r="K31" s="95"/>
      <c r="L31" s="93"/>
      <c r="M31" s="94"/>
      <c r="N31" s="94"/>
      <c r="O31" s="94"/>
      <c r="P31" s="94"/>
      <c r="Q31" s="95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89"/>
      <c r="AH31" s="89"/>
      <c r="AI31" s="89"/>
      <c r="AJ31" s="89"/>
      <c r="AK31" s="89"/>
      <c r="AL31" s="90"/>
      <c r="AM31" s="35"/>
    </row>
    <row r="32" spans="1:39" ht="5.25" customHeight="1">
      <c r="A32" s="35"/>
      <c r="B32" s="91"/>
      <c r="C32" s="92"/>
      <c r="D32" s="92"/>
      <c r="E32" s="92"/>
      <c r="F32" s="92"/>
      <c r="G32" s="96"/>
      <c r="H32" s="97"/>
      <c r="I32" s="97"/>
      <c r="J32" s="97"/>
      <c r="K32" s="98"/>
      <c r="L32" s="96"/>
      <c r="M32" s="97"/>
      <c r="N32" s="97"/>
      <c r="O32" s="97"/>
      <c r="P32" s="97"/>
      <c r="Q32" s="98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89"/>
      <c r="AH32" s="89"/>
      <c r="AI32" s="89"/>
      <c r="AJ32" s="89"/>
      <c r="AK32" s="89"/>
      <c r="AL32" s="90"/>
      <c r="AM32" s="35"/>
    </row>
    <row r="33" spans="1:39" ht="20.25" customHeight="1">
      <c r="A33" s="35"/>
      <c r="B33" s="91"/>
      <c r="C33" s="92"/>
      <c r="D33" s="92"/>
      <c r="E33" s="92"/>
      <c r="F33" s="92"/>
      <c r="G33" s="93"/>
      <c r="H33" s="94"/>
      <c r="I33" s="94"/>
      <c r="J33" s="94"/>
      <c r="K33" s="95"/>
      <c r="L33" s="93"/>
      <c r="M33" s="94"/>
      <c r="N33" s="94"/>
      <c r="O33" s="94"/>
      <c r="P33" s="94"/>
      <c r="Q33" s="95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89"/>
      <c r="AH33" s="89"/>
      <c r="AI33" s="89"/>
      <c r="AJ33" s="89"/>
      <c r="AK33" s="89"/>
      <c r="AL33" s="90"/>
      <c r="AM33" s="35"/>
    </row>
    <row r="34" spans="1:39" ht="4.5" customHeight="1">
      <c r="A34" s="35"/>
      <c r="B34" s="91"/>
      <c r="C34" s="92"/>
      <c r="D34" s="92"/>
      <c r="E34" s="92"/>
      <c r="F34" s="92"/>
      <c r="G34" s="96"/>
      <c r="H34" s="97"/>
      <c r="I34" s="97"/>
      <c r="J34" s="97"/>
      <c r="K34" s="98"/>
      <c r="L34" s="96"/>
      <c r="M34" s="97"/>
      <c r="N34" s="97"/>
      <c r="O34" s="97"/>
      <c r="P34" s="97"/>
      <c r="Q34" s="98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89"/>
      <c r="AH34" s="89"/>
      <c r="AI34" s="89"/>
      <c r="AJ34" s="89"/>
      <c r="AK34" s="89"/>
      <c r="AL34" s="90"/>
      <c r="AM34" s="35"/>
    </row>
    <row r="35" spans="1:39" ht="20.25" customHeight="1">
      <c r="A35" s="35"/>
      <c r="B35" s="91" t="s">
        <v>120</v>
      </c>
      <c r="C35" s="92"/>
      <c r="D35" s="92"/>
      <c r="E35" s="92"/>
      <c r="F35" s="92"/>
      <c r="G35" s="93" t="s">
        <v>187</v>
      </c>
      <c r="H35" s="94"/>
      <c r="I35" s="94"/>
      <c r="J35" s="94"/>
      <c r="K35" s="95"/>
      <c r="L35" s="93" t="s">
        <v>188</v>
      </c>
      <c r="M35" s="94"/>
      <c r="N35" s="94"/>
      <c r="O35" s="94"/>
      <c r="P35" s="94"/>
      <c r="Q35" s="95"/>
      <c r="R35" s="99" t="s">
        <v>122</v>
      </c>
      <c r="S35" s="99"/>
      <c r="T35" s="99"/>
      <c r="U35" s="99"/>
      <c r="V35" s="99"/>
      <c r="W35" s="99" t="s">
        <v>123</v>
      </c>
      <c r="X35" s="99"/>
      <c r="Y35" s="99"/>
      <c r="Z35" s="99"/>
      <c r="AA35" s="99"/>
      <c r="AB35" s="99" t="s">
        <v>124</v>
      </c>
      <c r="AC35" s="99"/>
      <c r="AD35" s="99"/>
      <c r="AE35" s="99"/>
      <c r="AF35" s="99"/>
      <c r="AG35" s="89"/>
      <c r="AH35" s="89"/>
      <c r="AI35" s="89"/>
      <c r="AJ35" s="89"/>
      <c r="AK35" s="89"/>
      <c r="AL35" s="90"/>
      <c r="AM35" s="35"/>
    </row>
    <row r="36" spans="1:39" ht="4.5" customHeight="1">
      <c r="A36" s="35"/>
      <c r="B36" s="91"/>
      <c r="C36" s="92"/>
      <c r="D36" s="92"/>
      <c r="E36" s="92"/>
      <c r="F36" s="92"/>
      <c r="G36" s="96"/>
      <c r="H36" s="97"/>
      <c r="I36" s="97"/>
      <c r="J36" s="97"/>
      <c r="K36" s="98"/>
      <c r="L36" s="96"/>
      <c r="M36" s="97"/>
      <c r="N36" s="97"/>
      <c r="O36" s="97"/>
      <c r="P36" s="97"/>
      <c r="Q36" s="98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89"/>
      <c r="AH36" s="89"/>
      <c r="AI36" s="89"/>
      <c r="AJ36" s="89"/>
      <c r="AK36" s="89"/>
      <c r="AL36" s="90"/>
      <c r="AM36" s="35"/>
    </row>
    <row r="37" spans="1:39" ht="20.25" customHeight="1">
      <c r="A37" s="35"/>
      <c r="B37" s="82" t="s">
        <v>125</v>
      </c>
      <c r="C37" s="78"/>
      <c r="D37" s="78"/>
      <c r="E37" s="78"/>
      <c r="F37" s="78"/>
      <c r="G37" s="83" t="s">
        <v>126</v>
      </c>
      <c r="H37" s="84"/>
      <c r="I37" s="84"/>
      <c r="J37" s="84"/>
      <c r="K37" s="85"/>
      <c r="L37" s="83" t="s">
        <v>127</v>
      </c>
      <c r="M37" s="84"/>
      <c r="N37" s="84"/>
      <c r="O37" s="84"/>
      <c r="P37" s="84"/>
      <c r="Q37" s="85"/>
      <c r="R37" s="78" t="s">
        <v>128</v>
      </c>
      <c r="S37" s="78"/>
      <c r="T37" s="78"/>
      <c r="U37" s="78"/>
      <c r="V37" s="78"/>
      <c r="W37" s="78" t="s">
        <v>129</v>
      </c>
      <c r="X37" s="78"/>
      <c r="Y37" s="78"/>
      <c r="Z37" s="78"/>
      <c r="AA37" s="78"/>
      <c r="AB37" s="78" t="s">
        <v>130</v>
      </c>
      <c r="AC37" s="78"/>
      <c r="AD37" s="78"/>
      <c r="AE37" s="78"/>
      <c r="AF37" s="78"/>
      <c r="AG37" s="78" t="s">
        <v>131</v>
      </c>
      <c r="AH37" s="78"/>
      <c r="AI37" s="78"/>
      <c r="AJ37" s="78"/>
      <c r="AK37" s="78"/>
      <c r="AL37" s="79"/>
      <c r="AM37" s="35"/>
    </row>
    <row r="38" spans="1:39" ht="4.5" customHeight="1">
      <c r="A38" s="35"/>
      <c r="B38" s="82"/>
      <c r="C38" s="78"/>
      <c r="D38" s="78"/>
      <c r="E38" s="78"/>
      <c r="F38" s="78"/>
      <c r="G38" s="86"/>
      <c r="H38" s="87"/>
      <c r="I38" s="87"/>
      <c r="J38" s="87"/>
      <c r="K38" s="88"/>
      <c r="L38" s="86"/>
      <c r="M38" s="87"/>
      <c r="N38" s="87"/>
      <c r="O38" s="87"/>
      <c r="P38" s="87"/>
      <c r="Q38" s="8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9"/>
      <c r="AM38" s="35"/>
    </row>
    <row r="39" spans="1:39" ht="23.1" customHeight="1">
      <c r="A39" s="36"/>
      <c r="B39" s="37"/>
      <c r="C39" s="38"/>
      <c r="D39" s="39"/>
      <c r="E39" s="39"/>
      <c r="F39" s="39"/>
      <c r="G39" s="39"/>
      <c r="H39" s="39"/>
      <c r="I39" s="39"/>
      <c r="J39" s="39"/>
      <c r="K39" s="39"/>
      <c r="L39" s="40" t="s">
        <v>132</v>
      </c>
      <c r="M39" s="39"/>
      <c r="N39" s="39"/>
      <c r="O39" s="39"/>
      <c r="P39" s="39"/>
      <c r="Q39" s="39"/>
      <c r="R39" s="39" t="s">
        <v>133</v>
      </c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41"/>
      <c r="AM39" s="42"/>
    </row>
    <row r="40" spans="1:39" ht="23.1" customHeight="1">
      <c r="A40" s="43"/>
      <c r="B40" s="44" t="s">
        <v>134</v>
      </c>
      <c r="C40" s="45"/>
      <c r="D40" s="46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1"/>
      <c r="AM40" s="47"/>
    </row>
    <row r="41" spans="1:39" ht="22.5" customHeight="1">
      <c r="A41" s="43"/>
      <c r="B41" s="48"/>
      <c r="C41" s="46"/>
      <c r="D41" s="46"/>
      <c r="E41" s="80" t="s">
        <v>135</v>
      </c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1"/>
      <c r="AM41" s="47"/>
    </row>
    <row r="42" spans="1:39" ht="22.5" customHeight="1">
      <c r="A42" s="43"/>
      <c r="B42" s="48"/>
      <c r="C42" s="46"/>
      <c r="D42" s="46"/>
      <c r="E42" s="80" t="s">
        <v>136</v>
      </c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1"/>
      <c r="AM42" s="47"/>
    </row>
    <row r="43" spans="1:39" ht="22.5" customHeight="1">
      <c r="A43" s="43"/>
      <c r="B43" s="48"/>
      <c r="C43" s="46"/>
      <c r="D43" s="46"/>
      <c r="E43" s="80" t="s">
        <v>137</v>
      </c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49"/>
    </row>
    <row r="44" spans="1:39" ht="22.5" customHeight="1">
      <c r="A44" s="43"/>
      <c r="B44" s="48"/>
      <c r="C44" s="46"/>
      <c r="D44" s="46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49"/>
    </row>
    <row r="45" spans="1:39" ht="22.5" customHeight="1">
      <c r="A45" s="43"/>
      <c r="B45" s="50"/>
      <c r="C45" s="51"/>
      <c r="D45" s="51"/>
      <c r="E45" s="51"/>
      <c r="F45" s="51"/>
      <c r="G45" s="51"/>
      <c r="H45" s="51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3"/>
      <c r="AM45" s="47"/>
    </row>
    <row r="46" spans="1:39">
      <c r="B46" s="54"/>
      <c r="AL46" s="29"/>
    </row>
    <row r="47" spans="1:39" ht="13.5" thickBot="1"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7"/>
    </row>
    <row r="48" spans="1:39" ht="9.75" customHeight="1"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</row>
  </sheetData>
  <mergeCells count="82">
    <mergeCell ref="K1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7:AL24"/>
    <mergeCell ref="B25:F26"/>
    <mergeCell ref="G25:K26"/>
    <mergeCell ref="L25:Q26"/>
    <mergeCell ref="R25:V26"/>
    <mergeCell ref="W25:AA26"/>
    <mergeCell ref="AB25:AF2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Q48:T48"/>
    <mergeCell ref="U48:X48"/>
    <mergeCell ref="Y48:AC48"/>
    <mergeCell ref="AD48:AI48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</mergeCells>
  <printOptions horizontalCentered="1" gridLinesSet="0"/>
  <pageMargins left="0.25" right="0.23622047244094499" top="0.54" bottom="0.143700787" header="0" footer="0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7CDDC-940D-4A0B-BCEB-F213B1203CB9}">
  <sheetPr codeName="Sheet3">
    <pageSetUpPr fitToPage="1"/>
  </sheetPr>
  <dimension ref="A1:AN71"/>
  <sheetViews>
    <sheetView showGridLines="0" view="pageBreakPreview" zoomScaleNormal="100" zoomScaleSheetLayoutView="100" workbookViewId="0">
      <selection activeCell="AC7" sqref="AC7:AL8"/>
    </sheetView>
  </sheetViews>
  <sheetFormatPr defaultColWidth="9.140625" defaultRowHeight="12.75"/>
  <cols>
    <col min="1" max="1" width="1.42578125" style="18" customWidth="1"/>
    <col min="2" max="11" width="3" style="18" customWidth="1"/>
    <col min="12" max="12" width="3.7109375" style="18" customWidth="1"/>
    <col min="13" max="13" width="3" style="18" customWidth="1"/>
    <col min="14" max="14" width="4.28515625" style="18" customWidth="1"/>
    <col min="15" max="15" width="3" style="18" customWidth="1"/>
    <col min="16" max="16" width="4.42578125" style="18" customWidth="1"/>
    <col min="17" max="17" width="3" style="18" customWidth="1"/>
    <col min="18" max="18" width="4" style="18" customWidth="1"/>
    <col min="19" max="19" width="3" style="18" customWidth="1"/>
    <col min="20" max="20" width="2.85546875" style="18" customWidth="1"/>
    <col min="21" max="21" width="3" style="18" customWidth="1"/>
    <col min="22" max="22" width="5.140625" style="18" customWidth="1"/>
    <col min="23" max="36" width="3" style="18" customWidth="1"/>
    <col min="37" max="37" width="2.42578125" style="18" customWidth="1"/>
    <col min="38" max="38" width="2" style="18" customWidth="1"/>
    <col min="39" max="39" width="1.28515625" style="18" customWidth="1"/>
    <col min="40" max="40" width="5.42578125" style="18" customWidth="1"/>
    <col min="41" max="42" width="9.140625" style="18" customWidth="1"/>
    <col min="43" max="16384" width="9.140625" style="18"/>
  </cols>
  <sheetData>
    <row r="1" spans="1:40" ht="61.5" customHeight="1">
      <c r="A1" s="10" t="s">
        <v>138</v>
      </c>
      <c r="B1" s="11"/>
      <c r="C1" s="11"/>
      <c r="D1" s="11"/>
      <c r="E1" s="11"/>
      <c r="F1" s="11"/>
      <c r="G1" s="11"/>
      <c r="H1" s="11"/>
      <c r="I1" s="11"/>
      <c r="J1" s="12"/>
      <c r="K1" s="131" t="s">
        <v>104</v>
      </c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3"/>
      <c r="AC1" s="13"/>
      <c r="AD1" s="14"/>
      <c r="AE1" s="14"/>
      <c r="AF1" s="14"/>
      <c r="AG1" s="14"/>
      <c r="AH1" s="14"/>
      <c r="AI1" s="14"/>
      <c r="AJ1" s="14"/>
      <c r="AK1" s="14"/>
      <c r="AL1" s="15"/>
      <c r="AM1" s="16"/>
      <c r="AN1" s="17"/>
    </row>
    <row r="2" spans="1:40" ht="15" customHeight="1">
      <c r="A2" s="10"/>
      <c r="B2" s="19"/>
      <c r="C2" s="19"/>
      <c r="D2" s="19"/>
      <c r="E2" s="19"/>
      <c r="F2" s="19"/>
      <c r="G2" s="19"/>
      <c r="H2" s="19"/>
      <c r="I2" s="19"/>
      <c r="J2" s="20"/>
      <c r="K2" s="134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6"/>
      <c r="AC2" s="21"/>
      <c r="AD2" s="16"/>
      <c r="AE2" s="16"/>
      <c r="AF2" s="16"/>
      <c r="AG2" s="16"/>
      <c r="AH2" s="16"/>
      <c r="AI2" s="16"/>
      <c r="AJ2" s="16"/>
      <c r="AK2" s="16"/>
      <c r="AL2" s="22"/>
      <c r="AM2" s="16"/>
      <c r="AN2" s="23"/>
    </row>
    <row r="3" spans="1:40" ht="12.75" customHeight="1">
      <c r="A3" s="10"/>
      <c r="B3" s="19"/>
      <c r="C3" s="19"/>
      <c r="D3" s="19"/>
      <c r="E3" s="19"/>
      <c r="F3" s="19"/>
      <c r="G3" s="19"/>
      <c r="H3" s="19"/>
      <c r="I3" s="19"/>
      <c r="J3" s="20"/>
      <c r="K3" s="134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6"/>
      <c r="AC3" s="21"/>
      <c r="AD3" s="16"/>
      <c r="AE3" s="16"/>
      <c r="AF3" s="16"/>
      <c r="AG3" s="16"/>
      <c r="AH3" s="16"/>
      <c r="AI3" s="16"/>
      <c r="AJ3" s="16"/>
      <c r="AK3" s="16"/>
      <c r="AL3" s="22"/>
      <c r="AM3" s="16"/>
      <c r="AN3" s="23"/>
    </row>
    <row r="4" spans="1:40" ht="13.5" customHeight="1">
      <c r="A4" s="10"/>
      <c r="B4" s="19"/>
      <c r="C4" s="19"/>
      <c r="D4" s="19"/>
      <c r="E4" s="19"/>
      <c r="F4" s="19"/>
      <c r="G4" s="19"/>
      <c r="H4" s="19"/>
      <c r="I4" s="19"/>
      <c r="J4" s="20"/>
      <c r="K4" s="172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4"/>
      <c r="AC4" s="21"/>
      <c r="AD4" s="16"/>
      <c r="AE4" s="16"/>
      <c r="AF4" s="16"/>
      <c r="AG4" s="16"/>
      <c r="AH4" s="16"/>
      <c r="AI4" s="16"/>
      <c r="AJ4" s="16"/>
      <c r="AK4" s="16"/>
      <c r="AL4" s="22"/>
      <c r="AM4" s="16"/>
      <c r="AN4" s="23"/>
    </row>
    <row r="5" spans="1:40" ht="11.25" customHeight="1">
      <c r="A5" s="10"/>
      <c r="B5" s="19"/>
      <c r="C5" s="19"/>
      <c r="D5" s="19"/>
      <c r="E5" s="19"/>
      <c r="F5" s="19"/>
      <c r="G5" s="19"/>
      <c r="H5" s="19"/>
      <c r="I5" s="19"/>
      <c r="J5" s="20"/>
      <c r="K5" s="140" t="s">
        <v>148</v>
      </c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2"/>
      <c r="AC5" s="21"/>
      <c r="AD5" s="16"/>
      <c r="AE5" s="16"/>
      <c r="AF5" s="16"/>
      <c r="AG5" s="16"/>
      <c r="AH5" s="16"/>
      <c r="AI5" s="16"/>
      <c r="AJ5" s="16"/>
      <c r="AK5" s="16"/>
      <c r="AL5" s="22"/>
      <c r="AM5" s="16"/>
      <c r="AN5" s="23"/>
    </row>
    <row r="6" spans="1:40" ht="6.75" customHeight="1">
      <c r="A6" s="10"/>
      <c r="B6" s="24"/>
      <c r="C6" s="24"/>
      <c r="D6" s="24"/>
      <c r="E6" s="24"/>
      <c r="F6" s="24"/>
      <c r="G6" s="24"/>
      <c r="H6" s="24"/>
      <c r="I6" s="24"/>
      <c r="J6" s="25"/>
      <c r="K6" s="143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5"/>
      <c r="AC6" s="26"/>
      <c r="AD6" s="27"/>
      <c r="AE6" s="27"/>
      <c r="AF6" s="27"/>
      <c r="AG6" s="27"/>
      <c r="AH6" s="27"/>
      <c r="AI6" s="27"/>
      <c r="AJ6" s="27"/>
      <c r="AK6" s="27"/>
      <c r="AL6" s="28"/>
      <c r="AM6" s="16"/>
      <c r="AN6" s="23"/>
    </row>
    <row r="7" spans="1:40" ht="18.75" customHeight="1">
      <c r="A7" s="29"/>
      <c r="B7" s="146" t="s">
        <v>105</v>
      </c>
      <c r="C7" s="147"/>
      <c r="D7" s="147"/>
      <c r="E7" s="147"/>
      <c r="F7" s="147"/>
      <c r="G7" s="147"/>
      <c r="H7" s="147"/>
      <c r="I7" s="147"/>
      <c r="J7" s="148"/>
      <c r="K7" s="175" t="s">
        <v>106</v>
      </c>
      <c r="L7" s="175"/>
      <c r="M7" s="175" t="s">
        <v>107</v>
      </c>
      <c r="N7" s="175"/>
      <c r="O7" s="175" t="s">
        <v>108</v>
      </c>
      <c r="P7" s="175"/>
      <c r="Q7" s="175" t="s">
        <v>109</v>
      </c>
      <c r="R7" s="175"/>
      <c r="S7" s="175" t="s">
        <v>110</v>
      </c>
      <c r="T7" s="175"/>
      <c r="U7" s="175" t="s">
        <v>111</v>
      </c>
      <c r="V7" s="175"/>
      <c r="W7" s="176" t="s">
        <v>112</v>
      </c>
      <c r="X7" s="176"/>
      <c r="Y7" s="176"/>
      <c r="Z7" s="175" t="s">
        <v>113</v>
      </c>
      <c r="AA7" s="175"/>
      <c r="AB7" s="175"/>
      <c r="AC7" s="122" t="s">
        <v>153</v>
      </c>
      <c r="AD7" s="158"/>
      <c r="AE7" s="158"/>
      <c r="AF7" s="158"/>
      <c r="AG7" s="158"/>
      <c r="AH7" s="158"/>
      <c r="AI7" s="158"/>
      <c r="AJ7" s="158"/>
      <c r="AK7" s="158"/>
      <c r="AL7" s="159"/>
      <c r="AM7" s="30"/>
    </row>
    <row r="8" spans="1:40" ht="21" customHeight="1" thickBot="1">
      <c r="A8" s="31"/>
      <c r="B8" s="127" t="s">
        <v>114</v>
      </c>
      <c r="C8" s="127"/>
      <c r="D8" s="127"/>
      <c r="E8" s="127"/>
      <c r="F8" s="127"/>
      <c r="G8" s="127"/>
      <c r="H8" s="127"/>
      <c r="I8" s="127"/>
      <c r="J8" s="163"/>
      <c r="K8" s="164" t="s">
        <v>115</v>
      </c>
      <c r="L8" s="165"/>
      <c r="M8" s="166" t="s">
        <v>116</v>
      </c>
      <c r="N8" s="167"/>
      <c r="O8" s="164" t="s">
        <v>117</v>
      </c>
      <c r="P8" s="165"/>
      <c r="Q8" s="166" t="s">
        <v>118</v>
      </c>
      <c r="R8" s="167"/>
      <c r="S8" s="164" t="s">
        <v>119</v>
      </c>
      <c r="T8" s="165"/>
      <c r="U8" s="164" t="s">
        <v>146</v>
      </c>
      <c r="V8" s="165"/>
      <c r="W8" s="168" t="s">
        <v>147</v>
      </c>
      <c r="X8" s="169"/>
      <c r="Y8" s="170"/>
      <c r="Z8" s="164" t="s">
        <v>120</v>
      </c>
      <c r="AA8" s="171"/>
      <c r="AB8" s="165"/>
      <c r="AC8" s="160"/>
      <c r="AD8" s="161"/>
      <c r="AE8" s="161"/>
      <c r="AF8" s="161"/>
      <c r="AG8" s="161"/>
      <c r="AH8" s="161"/>
      <c r="AI8" s="161"/>
      <c r="AJ8" s="161"/>
      <c r="AK8" s="161"/>
      <c r="AL8" s="162"/>
      <c r="AM8" s="30"/>
    </row>
    <row r="9" spans="1:40" ht="15" customHeight="1">
      <c r="A9" s="157" t="s">
        <v>139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58"/>
    </row>
    <row r="10" spans="1:40" ht="9.75" customHeight="1">
      <c r="A10" s="157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58"/>
    </row>
    <row r="11" spans="1:40" ht="18.75" customHeight="1">
      <c r="A11" s="152" t="s">
        <v>140</v>
      </c>
      <c r="B11" s="152"/>
      <c r="C11" s="152"/>
      <c r="D11" s="152"/>
      <c r="E11" s="152" t="s">
        <v>120</v>
      </c>
      <c r="F11" s="152"/>
      <c r="G11" s="152"/>
      <c r="H11" s="152" t="s">
        <v>141</v>
      </c>
      <c r="I11" s="152"/>
      <c r="J11" s="152"/>
      <c r="K11" s="152" t="s">
        <v>142</v>
      </c>
      <c r="L11" s="152"/>
      <c r="M11" s="152"/>
      <c r="N11" s="152" t="s">
        <v>143</v>
      </c>
      <c r="O11" s="152"/>
      <c r="P11" s="152"/>
      <c r="Q11" s="152" t="s">
        <v>144</v>
      </c>
      <c r="R11" s="152"/>
      <c r="S11" s="152"/>
      <c r="T11" s="59"/>
      <c r="U11" s="152" t="s">
        <v>140</v>
      </c>
      <c r="V11" s="152"/>
      <c r="W11" s="152"/>
      <c r="X11" s="152" t="s">
        <v>120</v>
      </c>
      <c r="Y11" s="152"/>
      <c r="Z11" s="152"/>
      <c r="AA11" s="152" t="s">
        <v>141</v>
      </c>
      <c r="AB11" s="152"/>
      <c r="AC11" s="152"/>
      <c r="AD11" s="152" t="s">
        <v>142</v>
      </c>
      <c r="AE11" s="152"/>
      <c r="AF11" s="152"/>
      <c r="AG11" s="152" t="s">
        <v>143</v>
      </c>
      <c r="AH11" s="152"/>
      <c r="AI11" s="152"/>
      <c r="AJ11" s="152" t="s">
        <v>144</v>
      </c>
      <c r="AK11" s="152"/>
      <c r="AL11" s="152"/>
      <c r="AM11" s="152"/>
    </row>
    <row r="12" spans="1:40" ht="12" customHeight="1">
      <c r="A12" s="153">
        <v>1</v>
      </c>
      <c r="B12" s="153"/>
      <c r="C12" s="153"/>
      <c r="D12" s="153"/>
      <c r="E12" s="153" t="s">
        <v>145</v>
      </c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59"/>
      <c r="U12" s="153">
        <v>61</v>
      </c>
      <c r="V12" s="153"/>
      <c r="W12" s="153"/>
      <c r="X12" s="153"/>
      <c r="Y12" s="153"/>
      <c r="Z12" s="153"/>
      <c r="AA12" s="151"/>
      <c r="AB12" s="151"/>
      <c r="AC12" s="151"/>
      <c r="AD12" s="151"/>
      <c r="AE12" s="151"/>
      <c r="AF12" s="151"/>
      <c r="AG12" s="151"/>
      <c r="AH12" s="151"/>
      <c r="AI12" s="151"/>
      <c r="AJ12" s="152"/>
      <c r="AK12" s="152"/>
      <c r="AL12" s="152"/>
      <c r="AM12" s="152"/>
    </row>
    <row r="13" spans="1:40" ht="12" customHeight="1">
      <c r="A13" s="153">
        <v>2</v>
      </c>
      <c r="B13" s="153"/>
      <c r="C13" s="153"/>
      <c r="D13" s="153"/>
      <c r="E13" s="153" t="s">
        <v>145</v>
      </c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59"/>
      <c r="U13" s="153">
        <f>U12+1</f>
        <v>62</v>
      </c>
      <c r="V13" s="153"/>
      <c r="W13" s="153"/>
      <c r="X13" s="153"/>
      <c r="Y13" s="153"/>
      <c r="Z13" s="153"/>
      <c r="AA13" s="151"/>
      <c r="AB13" s="151"/>
      <c r="AC13" s="151"/>
      <c r="AD13" s="151"/>
      <c r="AE13" s="151"/>
      <c r="AF13" s="151"/>
      <c r="AG13" s="151"/>
      <c r="AH13" s="151"/>
      <c r="AI13" s="151"/>
      <c r="AJ13" s="152"/>
      <c r="AK13" s="152"/>
      <c r="AL13" s="152"/>
      <c r="AM13" s="152"/>
    </row>
    <row r="14" spans="1:40" ht="12" customHeight="1">
      <c r="A14" s="153">
        <v>3</v>
      </c>
      <c r="B14" s="153"/>
      <c r="C14" s="153"/>
      <c r="D14" s="153"/>
      <c r="E14" s="153" t="s">
        <v>145</v>
      </c>
      <c r="F14" s="153"/>
      <c r="G14" s="153"/>
      <c r="H14" s="153"/>
      <c r="I14" s="153"/>
      <c r="J14" s="153"/>
      <c r="K14" s="151"/>
      <c r="L14" s="151"/>
      <c r="M14" s="151"/>
      <c r="N14" s="151"/>
      <c r="O14" s="151"/>
      <c r="P14" s="151"/>
      <c r="Q14" s="151"/>
      <c r="R14" s="151"/>
      <c r="S14" s="151"/>
      <c r="T14" s="59"/>
      <c r="U14" s="153">
        <f t="shared" ref="U14:U71" si="0">U13+1</f>
        <v>63</v>
      </c>
      <c r="V14" s="153"/>
      <c r="W14" s="153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2"/>
      <c r="AK14" s="152"/>
      <c r="AL14" s="152"/>
      <c r="AM14" s="152"/>
    </row>
    <row r="15" spans="1:40" ht="12" customHeight="1">
      <c r="A15" s="153">
        <v>4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1"/>
      <c r="L15" s="151"/>
      <c r="M15" s="151"/>
      <c r="N15" s="153"/>
      <c r="O15" s="153"/>
      <c r="P15" s="153"/>
      <c r="Q15" s="151"/>
      <c r="R15" s="151"/>
      <c r="S15" s="151"/>
      <c r="T15" s="59"/>
      <c r="U15" s="153">
        <f t="shared" si="0"/>
        <v>64</v>
      </c>
      <c r="V15" s="153"/>
      <c r="W15" s="153"/>
      <c r="X15" s="153"/>
      <c r="Y15" s="153"/>
      <c r="Z15" s="153"/>
      <c r="AA15" s="151"/>
      <c r="AB15" s="151"/>
      <c r="AC15" s="151"/>
      <c r="AD15" s="151"/>
      <c r="AE15" s="151"/>
      <c r="AF15" s="151"/>
      <c r="AG15" s="151"/>
      <c r="AH15" s="151"/>
      <c r="AI15" s="151"/>
      <c r="AJ15" s="152"/>
      <c r="AK15" s="152"/>
      <c r="AL15" s="152"/>
      <c r="AM15" s="152"/>
    </row>
    <row r="16" spans="1:40" ht="12" customHeight="1">
      <c r="A16" s="153">
        <v>5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1"/>
      <c r="R16" s="151"/>
      <c r="S16" s="151"/>
      <c r="T16" s="59"/>
      <c r="U16" s="153">
        <f t="shared" si="0"/>
        <v>65</v>
      </c>
      <c r="V16" s="153"/>
      <c r="W16" s="153"/>
      <c r="X16" s="153"/>
      <c r="Y16" s="153"/>
      <c r="Z16" s="153"/>
      <c r="AA16" s="151"/>
      <c r="AB16" s="151"/>
      <c r="AC16" s="151"/>
      <c r="AD16" s="151"/>
      <c r="AE16" s="151"/>
      <c r="AF16" s="151"/>
      <c r="AG16" s="151"/>
      <c r="AH16" s="151"/>
      <c r="AI16" s="151"/>
      <c r="AJ16" s="152"/>
      <c r="AK16" s="152"/>
      <c r="AL16" s="152"/>
      <c r="AM16" s="152"/>
    </row>
    <row r="17" spans="1:39" ht="12" customHeight="1">
      <c r="A17" s="153">
        <v>6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1"/>
      <c r="R17" s="151"/>
      <c r="S17" s="151"/>
      <c r="T17" s="59"/>
      <c r="U17" s="153">
        <f t="shared" si="0"/>
        <v>66</v>
      </c>
      <c r="V17" s="153"/>
      <c r="W17" s="153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2"/>
      <c r="AK17" s="152"/>
      <c r="AL17" s="152"/>
      <c r="AM17" s="152"/>
    </row>
    <row r="18" spans="1:39" ht="12" customHeight="1">
      <c r="A18" s="153">
        <v>7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1"/>
      <c r="L18" s="151"/>
      <c r="M18" s="151"/>
      <c r="N18" s="153"/>
      <c r="O18" s="153"/>
      <c r="P18" s="153"/>
      <c r="Q18" s="151"/>
      <c r="R18" s="151"/>
      <c r="S18" s="151"/>
      <c r="T18" s="59"/>
      <c r="U18" s="153">
        <f t="shared" si="0"/>
        <v>67</v>
      </c>
      <c r="V18" s="153"/>
      <c r="W18" s="153"/>
      <c r="X18" s="153"/>
      <c r="Y18" s="153"/>
      <c r="Z18" s="153"/>
      <c r="AA18" s="151"/>
      <c r="AB18" s="151"/>
      <c r="AC18" s="151"/>
      <c r="AD18" s="151"/>
      <c r="AE18" s="151"/>
      <c r="AF18" s="151"/>
      <c r="AG18" s="151"/>
      <c r="AH18" s="151"/>
      <c r="AI18" s="151"/>
      <c r="AJ18" s="152"/>
      <c r="AK18" s="152"/>
      <c r="AL18" s="152"/>
      <c r="AM18" s="152"/>
    </row>
    <row r="19" spans="1:39" ht="12" customHeight="1">
      <c r="A19" s="153">
        <v>8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1"/>
      <c r="R19" s="151"/>
      <c r="S19" s="151"/>
      <c r="T19" s="59"/>
      <c r="U19" s="153">
        <f t="shared" si="0"/>
        <v>68</v>
      </c>
      <c r="V19" s="153"/>
      <c r="W19" s="153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2"/>
      <c r="AK19" s="152"/>
      <c r="AL19" s="152"/>
      <c r="AM19" s="152"/>
    </row>
    <row r="20" spans="1:39" ht="12" customHeight="1">
      <c r="A20" s="153">
        <v>9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1"/>
      <c r="L20" s="151"/>
      <c r="M20" s="151"/>
      <c r="N20" s="151"/>
      <c r="O20" s="151"/>
      <c r="P20" s="151"/>
      <c r="Q20" s="151"/>
      <c r="R20" s="151"/>
      <c r="S20" s="151"/>
      <c r="T20" s="59"/>
      <c r="U20" s="153">
        <f t="shared" si="0"/>
        <v>69</v>
      </c>
      <c r="V20" s="153"/>
      <c r="W20" s="153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2"/>
      <c r="AK20" s="152"/>
      <c r="AL20" s="152"/>
      <c r="AM20" s="152"/>
    </row>
    <row r="21" spans="1:39" ht="12" customHeight="1">
      <c r="A21" s="153">
        <v>10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1"/>
      <c r="R21" s="151"/>
      <c r="S21" s="151"/>
      <c r="T21" s="59"/>
      <c r="U21" s="153">
        <f t="shared" si="0"/>
        <v>70</v>
      </c>
      <c r="V21" s="153"/>
      <c r="W21" s="153"/>
      <c r="X21" s="153"/>
      <c r="Y21" s="153"/>
      <c r="Z21" s="153"/>
      <c r="AA21" s="151"/>
      <c r="AB21" s="151"/>
      <c r="AC21" s="151"/>
      <c r="AD21" s="151"/>
      <c r="AE21" s="151"/>
      <c r="AF21" s="151"/>
      <c r="AG21" s="151"/>
      <c r="AH21" s="151"/>
      <c r="AI21" s="151"/>
      <c r="AJ21" s="152"/>
      <c r="AK21" s="152"/>
      <c r="AL21" s="152"/>
      <c r="AM21" s="152"/>
    </row>
    <row r="22" spans="1:39" ht="12" customHeight="1">
      <c r="A22" s="153">
        <v>11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1"/>
      <c r="R22" s="151"/>
      <c r="S22" s="151"/>
      <c r="T22" s="35"/>
      <c r="U22" s="153">
        <f t="shared" si="0"/>
        <v>71</v>
      </c>
      <c r="V22" s="153"/>
      <c r="W22" s="153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2"/>
      <c r="AK22" s="152"/>
      <c r="AL22" s="152"/>
      <c r="AM22" s="152"/>
    </row>
    <row r="23" spans="1:39" ht="12" customHeight="1">
      <c r="A23" s="153">
        <v>12</v>
      </c>
      <c r="B23" s="153"/>
      <c r="C23" s="153"/>
      <c r="D23" s="153"/>
      <c r="E23" s="153"/>
      <c r="F23" s="153"/>
      <c r="G23" s="153"/>
      <c r="H23" s="153"/>
      <c r="I23" s="153"/>
      <c r="J23" s="153"/>
      <c r="K23" s="151"/>
      <c r="L23" s="151"/>
      <c r="M23" s="151"/>
      <c r="N23" s="153"/>
      <c r="O23" s="153"/>
      <c r="P23" s="153"/>
      <c r="Q23" s="151"/>
      <c r="R23" s="151"/>
      <c r="S23" s="151"/>
      <c r="T23" s="35"/>
      <c r="U23" s="153">
        <f t="shared" si="0"/>
        <v>72</v>
      </c>
      <c r="V23" s="153"/>
      <c r="W23" s="153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2"/>
      <c r="AK23" s="152"/>
      <c r="AL23" s="152"/>
      <c r="AM23" s="152"/>
    </row>
    <row r="24" spans="1:39" ht="12" customHeight="1">
      <c r="A24" s="153">
        <v>13</v>
      </c>
      <c r="B24" s="153"/>
      <c r="C24" s="153"/>
      <c r="D24" s="153"/>
      <c r="E24" s="153"/>
      <c r="F24" s="153"/>
      <c r="G24" s="153"/>
      <c r="H24" s="153"/>
      <c r="I24" s="153"/>
      <c r="J24" s="153"/>
      <c r="K24" s="151"/>
      <c r="L24" s="151"/>
      <c r="M24" s="151"/>
      <c r="N24" s="153"/>
      <c r="O24" s="153"/>
      <c r="P24" s="153"/>
      <c r="Q24" s="151"/>
      <c r="R24" s="151"/>
      <c r="S24" s="151"/>
      <c r="T24" s="35"/>
      <c r="U24" s="153">
        <f t="shared" si="0"/>
        <v>73</v>
      </c>
      <c r="V24" s="153"/>
      <c r="W24" s="153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2"/>
      <c r="AK24" s="152"/>
      <c r="AL24" s="152"/>
      <c r="AM24" s="152"/>
    </row>
    <row r="25" spans="1:39" ht="12" customHeight="1">
      <c r="A25" s="153">
        <v>14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1"/>
      <c r="L25" s="151"/>
      <c r="M25" s="151"/>
      <c r="N25" s="151"/>
      <c r="O25" s="151"/>
      <c r="P25" s="151"/>
      <c r="Q25" s="151"/>
      <c r="R25" s="151"/>
      <c r="S25" s="151"/>
      <c r="T25" s="35"/>
      <c r="U25" s="153">
        <f t="shared" si="0"/>
        <v>74</v>
      </c>
      <c r="V25" s="153"/>
      <c r="W25" s="153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2"/>
      <c r="AK25" s="152"/>
      <c r="AL25" s="152"/>
      <c r="AM25" s="152"/>
    </row>
    <row r="26" spans="1:39" ht="12" customHeight="1">
      <c r="A26" s="153">
        <v>15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1"/>
      <c r="R26" s="151"/>
      <c r="S26" s="151"/>
      <c r="T26" s="35"/>
      <c r="U26" s="153">
        <f t="shared" si="0"/>
        <v>75</v>
      </c>
      <c r="V26" s="153"/>
      <c r="W26" s="153"/>
      <c r="X26" s="153"/>
      <c r="Y26" s="153"/>
      <c r="Z26" s="153"/>
      <c r="AA26" s="151"/>
      <c r="AB26" s="151"/>
      <c r="AC26" s="151"/>
      <c r="AD26" s="151"/>
      <c r="AE26" s="151"/>
      <c r="AF26" s="151"/>
      <c r="AG26" s="151"/>
      <c r="AH26" s="151"/>
      <c r="AI26" s="151"/>
      <c r="AJ26" s="152"/>
      <c r="AK26" s="152"/>
      <c r="AL26" s="152"/>
      <c r="AM26" s="152"/>
    </row>
    <row r="27" spans="1:39" ht="12" customHeight="1">
      <c r="A27" s="154">
        <v>16</v>
      </c>
      <c r="B27" s="155"/>
      <c r="C27" s="155"/>
      <c r="D27" s="156"/>
      <c r="E27" s="153"/>
      <c r="F27" s="153"/>
      <c r="G27" s="153"/>
      <c r="H27" s="153"/>
      <c r="I27" s="153"/>
      <c r="J27" s="153"/>
      <c r="K27" s="151"/>
      <c r="L27" s="151"/>
      <c r="M27" s="151"/>
      <c r="N27" s="153"/>
      <c r="O27" s="153"/>
      <c r="P27" s="153"/>
      <c r="Q27" s="151"/>
      <c r="R27" s="151"/>
      <c r="S27" s="151"/>
      <c r="T27" s="35"/>
      <c r="U27" s="153">
        <f t="shared" si="0"/>
        <v>76</v>
      </c>
      <c r="V27" s="153"/>
      <c r="W27" s="153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2"/>
      <c r="AK27" s="152"/>
      <c r="AL27" s="152"/>
      <c r="AM27" s="152"/>
    </row>
    <row r="28" spans="1:39" ht="12" customHeight="1">
      <c r="A28" s="153">
        <v>17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51"/>
      <c r="L28" s="151"/>
      <c r="M28" s="151"/>
      <c r="N28" s="153"/>
      <c r="O28" s="153"/>
      <c r="P28" s="153"/>
      <c r="Q28" s="151"/>
      <c r="R28" s="151"/>
      <c r="S28" s="151"/>
      <c r="T28" s="35"/>
      <c r="U28" s="153">
        <f t="shared" si="0"/>
        <v>77</v>
      </c>
      <c r="V28" s="153"/>
      <c r="W28" s="153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2"/>
      <c r="AK28" s="152"/>
      <c r="AL28" s="152"/>
      <c r="AM28" s="152"/>
    </row>
    <row r="29" spans="1:39" ht="12" customHeight="1">
      <c r="A29" s="153">
        <v>18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1"/>
      <c r="R29" s="151"/>
      <c r="S29" s="151"/>
      <c r="T29" s="35"/>
      <c r="U29" s="153">
        <f t="shared" si="0"/>
        <v>78</v>
      </c>
      <c r="V29" s="153"/>
      <c r="W29" s="153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2"/>
      <c r="AK29" s="152"/>
      <c r="AL29" s="152"/>
      <c r="AM29" s="152"/>
    </row>
    <row r="30" spans="1:39" ht="12" customHeight="1">
      <c r="A30" s="153">
        <v>19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51"/>
      <c r="L30" s="151"/>
      <c r="M30" s="151"/>
      <c r="N30" s="151"/>
      <c r="O30" s="151"/>
      <c r="P30" s="151"/>
      <c r="Q30" s="151"/>
      <c r="R30" s="151"/>
      <c r="S30" s="151"/>
      <c r="T30" s="35"/>
      <c r="U30" s="153">
        <f t="shared" si="0"/>
        <v>79</v>
      </c>
      <c r="V30" s="153"/>
      <c r="W30" s="153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2"/>
      <c r="AK30" s="152"/>
      <c r="AL30" s="152"/>
      <c r="AM30" s="152"/>
    </row>
    <row r="31" spans="1:39" ht="12" customHeight="1">
      <c r="A31" s="153">
        <v>20</v>
      </c>
      <c r="B31" s="153"/>
      <c r="C31" s="153"/>
      <c r="D31" s="153"/>
      <c r="E31" s="151"/>
      <c r="F31" s="151"/>
      <c r="G31" s="151"/>
      <c r="H31" s="151"/>
      <c r="I31" s="151"/>
      <c r="J31" s="151"/>
      <c r="K31" s="151"/>
      <c r="L31" s="151"/>
      <c r="M31" s="151"/>
      <c r="N31" s="153"/>
      <c r="O31" s="153"/>
      <c r="P31" s="153"/>
      <c r="Q31" s="151"/>
      <c r="R31" s="151"/>
      <c r="S31" s="151"/>
      <c r="T31" s="35"/>
      <c r="U31" s="153">
        <f t="shared" si="0"/>
        <v>80</v>
      </c>
      <c r="V31" s="153"/>
      <c r="W31" s="153"/>
      <c r="X31" s="153"/>
      <c r="Y31" s="153"/>
      <c r="Z31" s="153"/>
      <c r="AA31" s="151"/>
      <c r="AB31" s="151"/>
      <c r="AC31" s="151"/>
      <c r="AD31" s="151"/>
      <c r="AE31" s="151"/>
      <c r="AF31" s="151"/>
      <c r="AG31" s="151"/>
      <c r="AH31" s="151"/>
      <c r="AI31" s="151"/>
      <c r="AJ31" s="152"/>
      <c r="AK31" s="152"/>
      <c r="AL31" s="152"/>
      <c r="AM31" s="152"/>
    </row>
    <row r="32" spans="1:39" ht="12" customHeight="1">
      <c r="A32" s="153">
        <v>21</v>
      </c>
      <c r="B32" s="153"/>
      <c r="C32" s="153"/>
      <c r="D32" s="153"/>
      <c r="E32" s="151"/>
      <c r="F32" s="151"/>
      <c r="G32" s="151"/>
      <c r="H32" s="151"/>
      <c r="I32" s="151"/>
      <c r="J32" s="151"/>
      <c r="K32" s="151"/>
      <c r="L32" s="151"/>
      <c r="M32" s="151"/>
      <c r="N32" s="153"/>
      <c r="O32" s="153"/>
      <c r="P32" s="153"/>
      <c r="Q32" s="151"/>
      <c r="R32" s="151"/>
      <c r="S32" s="151"/>
      <c r="T32" s="35"/>
      <c r="U32" s="153">
        <f t="shared" si="0"/>
        <v>81</v>
      </c>
      <c r="V32" s="153"/>
      <c r="W32" s="153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2"/>
      <c r="AK32" s="152"/>
      <c r="AL32" s="152"/>
      <c r="AM32" s="152"/>
    </row>
    <row r="33" spans="1:39" ht="12" customHeight="1">
      <c r="A33" s="153">
        <v>22</v>
      </c>
      <c r="B33" s="153"/>
      <c r="C33" s="153"/>
      <c r="D33" s="153"/>
      <c r="E33" s="151"/>
      <c r="F33" s="151"/>
      <c r="G33" s="151"/>
      <c r="H33" s="151"/>
      <c r="I33" s="151"/>
      <c r="J33" s="151"/>
      <c r="K33" s="151"/>
      <c r="L33" s="151"/>
      <c r="M33" s="151"/>
      <c r="N33" s="153"/>
      <c r="O33" s="153"/>
      <c r="P33" s="153"/>
      <c r="Q33" s="151"/>
      <c r="R33" s="151"/>
      <c r="S33" s="151"/>
      <c r="T33" s="60"/>
      <c r="U33" s="153">
        <f t="shared" si="0"/>
        <v>82</v>
      </c>
      <c r="V33" s="153"/>
      <c r="W33" s="153"/>
      <c r="X33" s="153"/>
      <c r="Y33" s="153"/>
      <c r="Z33" s="153"/>
      <c r="AA33" s="151"/>
      <c r="AB33" s="151"/>
      <c r="AC33" s="151"/>
      <c r="AD33" s="151"/>
      <c r="AE33" s="151"/>
      <c r="AF33" s="151"/>
      <c r="AG33" s="151"/>
      <c r="AH33" s="151"/>
      <c r="AI33" s="151"/>
      <c r="AJ33" s="152"/>
      <c r="AK33" s="152"/>
      <c r="AL33" s="152"/>
      <c r="AM33" s="152"/>
    </row>
    <row r="34" spans="1:39" ht="12" customHeight="1">
      <c r="A34" s="153">
        <v>23</v>
      </c>
      <c r="B34" s="153"/>
      <c r="C34" s="153"/>
      <c r="D34" s="153"/>
      <c r="E34" s="151"/>
      <c r="F34" s="151"/>
      <c r="G34" s="151"/>
      <c r="H34" s="151"/>
      <c r="I34" s="151"/>
      <c r="J34" s="151"/>
      <c r="K34" s="151"/>
      <c r="L34" s="151"/>
      <c r="M34" s="151"/>
      <c r="N34" s="153"/>
      <c r="O34" s="153"/>
      <c r="P34" s="153"/>
      <c r="Q34" s="151"/>
      <c r="R34" s="151"/>
      <c r="S34" s="151"/>
      <c r="T34" s="43"/>
      <c r="U34" s="153">
        <f t="shared" si="0"/>
        <v>83</v>
      </c>
      <c r="V34" s="153"/>
      <c r="W34" s="153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2"/>
      <c r="AK34" s="152"/>
      <c r="AL34" s="152"/>
      <c r="AM34" s="152"/>
    </row>
    <row r="35" spans="1:39" ht="12" customHeight="1">
      <c r="A35" s="153">
        <v>24</v>
      </c>
      <c r="B35" s="153"/>
      <c r="C35" s="153"/>
      <c r="D35" s="153"/>
      <c r="E35" s="151"/>
      <c r="F35" s="151"/>
      <c r="G35" s="151"/>
      <c r="H35" s="151"/>
      <c r="I35" s="151"/>
      <c r="J35" s="151"/>
      <c r="K35" s="151"/>
      <c r="L35" s="151"/>
      <c r="M35" s="151"/>
      <c r="N35" s="153"/>
      <c r="O35" s="153"/>
      <c r="P35" s="153"/>
      <c r="Q35" s="151"/>
      <c r="R35" s="151"/>
      <c r="S35" s="151"/>
      <c r="T35" s="43"/>
      <c r="U35" s="153">
        <f t="shared" si="0"/>
        <v>84</v>
      </c>
      <c r="V35" s="153"/>
      <c r="W35" s="153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2"/>
      <c r="AK35" s="152"/>
      <c r="AL35" s="152"/>
      <c r="AM35" s="152"/>
    </row>
    <row r="36" spans="1:39" ht="12" customHeight="1">
      <c r="A36" s="153">
        <v>25</v>
      </c>
      <c r="B36" s="153"/>
      <c r="C36" s="153"/>
      <c r="D36" s="153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43"/>
      <c r="U36" s="153">
        <f t="shared" si="0"/>
        <v>85</v>
      </c>
      <c r="V36" s="153"/>
      <c r="W36" s="153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2"/>
      <c r="AK36" s="152"/>
      <c r="AL36" s="152"/>
      <c r="AM36" s="152"/>
    </row>
    <row r="37" spans="1:39" ht="12" customHeight="1">
      <c r="A37" s="153">
        <v>26</v>
      </c>
      <c r="B37" s="153"/>
      <c r="C37" s="153"/>
      <c r="D37" s="153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43"/>
      <c r="U37" s="153">
        <f t="shared" si="0"/>
        <v>86</v>
      </c>
      <c r="V37" s="153"/>
      <c r="W37" s="153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2"/>
      <c r="AK37" s="152"/>
      <c r="AL37" s="152"/>
      <c r="AM37" s="152"/>
    </row>
    <row r="38" spans="1:39" ht="12" customHeight="1">
      <c r="A38" s="153">
        <v>27</v>
      </c>
      <c r="B38" s="153"/>
      <c r="C38" s="153"/>
      <c r="D38" s="153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61"/>
      <c r="U38" s="153">
        <f t="shared" si="0"/>
        <v>87</v>
      </c>
      <c r="V38" s="153"/>
      <c r="W38" s="153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2"/>
      <c r="AK38" s="152"/>
      <c r="AL38" s="152"/>
      <c r="AM38" s="152"/>
    </row>
    <row r="39" spans="1:39" ht="12" customHeight="1">
      <c r="A39" s="153">
        <v>28</v>
      </c>
      <c r="B39" s="153"/>
      <c r="C39" s="153"/>
      <c r="D39" s="153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62"/>
      <c r="U39" s="153">
        <f t="shared" si="0"/>
        <v>88</v>
      </c>
      <c r="V39" s="153"/>
      <c r="W39" s="153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2"/>
      <c r="AK39" s="152"/>
      <c r="AL39" s="152"/>
      <c r="AM39" s="152"/>
    </row>
    <row r="40" spans="1:39" ht="12" customHeight="1">
      <c r="A40" s="153">
        <v>29</v>
      </c>
      <c r="B40" s="153"/>
      <c r="C40" s="153"/>
      <c r="D40" s="153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62"/>
      <c r="U40" s="153">
        <f t="shared" si="0"/>
        <v>89</v>
      </c>
      <c r="V40" s="153"/>
      <c r="W40" s="153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2"/>
      <c r="AK40" s="152"/>
      <c r="AL40" s="152"/>
      <c r="AM40" s="152"/>
    </row>
    <row r="41" spans="1:39" ht="12" customHeight="1">
      <c r="A41" s="153">
        <v>30</v>
      </c>
      <c r="B41" s="153"/>
      <c r="C41" s="153"/>
      <c r="D41" s="153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62"/>
      <c r="U41" s="153">
        <f t="shared" si="0"/>
        <v>90</v>
      </c>
      <c r="V41" s="153"/>
      <c r="W41" s="153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2"/>
      <c r="AK41" s="152"/>
      <c r="AL41" s="152"/>
      <c r="AM41" s="152"/>
    </row>
    <row r="42" spans="1:39" ht="12" customHeight="1">
      <c r="A42" s="153">
        <v>31</v>
      </c>
      <c r="B42" s="153"/>
      <c r="C42" s="153"/>
      <c r="D42" s="153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62"/>
      <c r="U42" s="153">
        <f t="shared" si="0"/>
        <v>91</v>
      </c>
      <c r="V42" s="153"/>
      <c r="W42" s="153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2"/>
      <c r="AK42" s="152"/>
      <c r="AL42" s="152"/>
      <c r="AM42" s="152"/>
    </row>
    <row r="43" spans="1:39" ht="12" customHeight="1">
      <c r="A43" s="153">
        <v>32</v>
      </c>
      <c r="B43" s="153"/>
      <c r="C43" s="153"/>
      <c r="D43" s="153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62"/>
      <c r="U43" s="153">
        <f t="shared" si="0"/>
        <v>92</v>
      </c>
      <c r="V43" s="153"/>
      <c r="W43" s="153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2"/>
      <c r="AK43" s="152"/>
      <c r="AL43" s="152"/>
      <c r="AM43" s="152"/>
    </row>
    <row r="44" spans="1:39" ht="12" customHeight="1">
      <c r="A44" s="153">
        <v>33</v>
      </c>
      <c r="B44" s="153"/>
      <c r="C44" s="153"/>
      <c r="D44" s="153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62"/>
      <c r="U44" s="153">
        <f t="shared" si="0"/>
        <v>93</v>
      </c>
      <c r="V44" s="153"/>
      <c r="W44" s="153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2"/>
      <c r="AK44" s="152"/>
      <c r="AL44" s="152"/>
      <c r="AM44" s="152"/>
    </row>
    <row r="45" spans="1:39" ht="12" customHeight="1">
      <c r="A45" s="153">
        <v>34</v>
      </c>
      <c r="B45" s="153"/>
      <c r="C45" s="153"/>
      <c r="D45" s="153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62"/>
      <c r="U45" s="153">
        <f t="shared" si="0"/>
        <v>94</v>
      </c>
      <c r="V45" s="153"/>
      <c r="W45" s="153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2"/>
      <c r="AK45" s="152"/>
      <c r="AL45" s="152"/>
      <c r="AM45" s="152"/>
    </row>
    <row r="46" spans="1:39" ht="12" customHeight="1">
      <c r="A46" s="153">
        <v>35</v>
      </c>
      <c r="B46" s="153"/>
      <c r="C46" s="153"/>
      <c r="D46" s="153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62"/>
      <c r="U46" s="153">
        <f t="shared" si="0"/>
        <v>95</v>
      </c>
      <c r="V46" s="153"/>
      <c r="W46" s="153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2"/>
      <c r="AK46" s="152"/>
      <c r="AL46" s="152"/>
      <c r="AM46" s="152"/>
    </row>
    <row r="47" spans="1:39" ht="12" customHeight="1">
      <c r="A47" s="153">
        <v>36</v>
      </c>
      <c r="B47" s="153"/>
      <c r="C47" s="153"/>
      <c r="D47" s="153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62"/>
      <c r="U47" s="153">
        <f t="shared" si="0"/>
        <v>96</v>
      </c>
      <c r="V47" s="153"/>
      <c r="W47" s="153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2"/>
      <c r="AK47" s="152"/>
      <c r="AL47" s="152"/>
      <c r="AM47" s="152"/>
    </row>
    <row r="48" spans="1:39" ht="12" customHeight="1">
      <c r="A48" s="153">
        <v>37</v>
      </c>
      <c r="B48" s="153"/>
      <c r="C48" s="153"/>
      <c r="D48" s="153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62"/>
      <c r="U48" s="153">
        <f t="shared" si="0"/>
        <v>97</v>
      </c>
      <c r="V48" s="153"/>
      <c r="W48" s="153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2"/>
      <c r="AK48" s="152"/>
      <c r="AL48" s="152"/>
      <c r="AM48" s="152"/>
    </row>
    <row r="49" spans="1:39" ht="12" customHeight="1">
      <c r="A49" s="153">
        <v>38</v>
      </c>
      <c r="B49" s="153"/>
      <c r="C49" s="153"/>
      <c r="D49" s="153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62"/>
      <c r="U49" s="153">
        <f t="shared" si="0"/>
        <v>98</v>
      </c>
      <c r="V49" s="153"/>
      <c r="W49" s="153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2"/>
      <c r="AK49" s="152"/>
      <c r="AL49" s="152"/>
      <c r="AM49" s="152"/>
    </row>
    <row r="50" spans="1:39" ht="12" customHeight="1">
      <c r="A50" s="153">
        <v>39</v>
      </c>
      <c r="B50" s="153"/>
      <c r="C50" s="153"/>
      <c r="D50" s="153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62"/>
      <c r="U50" s="153">
        <f t="shared" si="0"/>
        <v>99</v>
      </c>
      <c r="V50" s="153"/>
      <c r="W50" s="153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2"/>
      <c r="AK50" s="152"/>
      <c r="AL50" s="152"/>
      <c r="AM50" s="152"/>
    </row>
    <row r="51" spans="1:39" ht="12" customHeight="1">
      <c r="A51" s="153">
        <v>40</v>
      </c>
      <c r="B51" s="153"/>
      <c r="C51" s="153"/>
      <c r="D51" s="153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62"/>
      <c r="U51" s="153">
        <f t="shared" si="0"/>
        <v>100</v>
      </c>
      <c r="V51" s="153"/>
      <c r="W51" s="153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2"/>
      <c r="AK51" s="152"/>
      <c r="AL51" s="152"/>
      <c r="AM51" s="152"/>
    </row>
    <row r="52" spans="1:39" ht="12" customHeight="1">
      <c r="A52" s="153">
        <v>41</v>
      </c>
      <c r="B52" s="153"/>
      <c r="C52" s="153"/>
      <c r="D52" s="153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62"/>
      <c r="U52" s="153">
        <f t="shared" si="0"/>
        <v>101</v>
      </c>
      <c r="V52" s="153"/>
      <c r="W52" s="153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2"/>
      <c r="AK52" s="152"/>
      <c r="AL52" s="152"/>
      <c r="AM52" s="152"/>
    </row>
    <row r="53" spans="1:39" ht="12" customHeight="1">
      <c r="A53" s="153">
        <v>42</v>
      </c>
      <c r="B53" s="153"/>
      <c r="C53" s="153"/>
      <c r="D53" s="153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62"/>
      <c r="U53" s="153">
        <f t="shared" si="0"/>
        <v>102</v>
      </c>
      <c r="V53" s="153"/>
      <c r="W53" s="153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2"/>
      <c r="AK53" s="152"/>
      <c r="AL53" s="152"/>
      <c r="AM53" s="152"/>
    </row>
    <row r="54" spans="1:39" ht="12" customHeight="1">
      <c r="A54" s="153">
        <v>43</v>
      </c>
      <c r="B54" s="153"/>
      <c r="C54" s="153"/>
      <c r="D54" s="153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62"/>
      <c r="U54" s="153">
        <f t="shared" si="0"/>
        <v>103</v>
      </c>
      <c r="V54" s="153"/>
      <c r="W54" s="153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52"/>
      <c r="AK54" s="152"/>
      <c r="AL54" s="152"/>
      <c r="AM54" s="152"/>
    </row>
    <row r="55" spans="1:39" ht="12" customHeight="1">
      <c r="A55" s="153">
        <v>44</v>
      </c>
      <c r="B55" s="153"/>
      <c r="C55" s="153"/>
      <c r="D55" s="153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62"/>
      <c r="U55" s="153">
        <f t="shared" si="0"/>
        <v>104</v>
      </c>
      <c r="V55" s="153"/>
      <c r="W55" s="153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  <c r="AJ55" s="152"/>
      <c r="AK55" s="152"/>
      <c r="AL55" s="152"/>
      <c r="AM55" s="152"/>
    </row>
    <row r="56" spans="1:39" ht="12" customHeight="1">
      <c r="A56" s="153">
        <v>45</v>
      </c>
      <c r="B56" s="153"/>
      <c r="C56" s="153"/>
      <c r="D56" s="153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62"/>
      <c r="U56" s="153">
        <f t="shared" si="0"/>
        <v>105</v>
      </c>
      <c r="V56" s="153"/>
      <c r="W56" s="153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  <c r="AJ56" s="152"/>
      <c r="AK56" s="152"/>
      <c r="AL56" s="152"/>
      <c r="AM56" s="152"/>
    </row>
    <row r="57" spans="1:39" ht="12" customHeight="1">
      <c r="A57" s="153">
        <v>46</v>
      </c>
      <c r="B57" s="153"/>
      <c r="C57" s="153"/>
      <c r="D57" s="153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62"/>
      <c r="U57" s="153">
        <f t="shared" si="0"/>
        <v>106</v>
      </c>
      <c r="V57" s="153"/>
      <c r="W57" s="153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2"/>
      <c r="AK57" s="152"/>
      <c r="AL57" s="152"/>
      <c r="AM57" s="152"/>
    </row>
    <row r="58" spans="1:39" ht="12" customHeight="1">
      <c r="A58" s="153">
        <v>47</v>
      </c>
      <c r="B58" s="153"/>
      <c r="C58" s="153"/>
      <c r="D58" s="153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62"/>
      <c r="U58" s="153">
        <f t="shared" si="0"/>
        <v>107</v>
      </c>
      <c r="V58" s="153"/>
      <c r="W58" s="153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52"/>
      <c r="AK58" s="152"/>
      <c r="AL58" s="152"/>
      <c r="AM58" s="152"/>
    </row>
    <row r="59" spans="1:39" ht="12" customHeight="1">
      <c r="A59" s="153">
        <v>48</v>
      </c>
      <c r="B59" s="153"/>
      <c r="C59" s="153"/>
      <c r="D59" s="153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62"/>
      <c r="U59" s="153">
        <f t="shared" si="0"/>
        <v>108</v>
      </c>
      <c r="V59" s="153"/>
      <c r="W59" s="153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2"/>
      <c r="AK59" s="152"/>
      <c r="AL59" s="152"/>
      <c r="AM59" s="152"/>
    </row>
    <row r="60" spans="1:39" ht="12" customHeight="1">
      <c r="A60" s="153">
        <v>49</v>
      </c>
      <c r="B60" s="153"/>
      <c r="C60" s="153"/>
      <c r="D60" s="153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62"/>
      <c r="U60" s="153">
        <f t="shared" si="0"/>
        <v>109</v>
      </c>
      <c r="V60" s="153"/>
      <c r="W60" s="153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2"/>
      <c r="AK60" s="152"/>
      <c r="AL60" s="152"/>
      <c r="AM60" s="152"/>
    </row>
    <row r="61" spans="1:39" ht="12" customHeight="1">
      <c r="A61" s="153">
        <v>50</v>
      </c>
      <c r="B61" s="153"/>
      <c r="C61" s="153"/>
      <c r="D61" s="153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62"/>
      <c r="U61" s="153">
        <f t="shared" si="0"/>
        <v>110</v>
      </c>
      <c r="V61" s="153"/>
      <c r="W61" s="153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2"/>
      <c r="AK61" s="152"/>
      <c r="AL61" s="152"/>
      <c r="AM61" s="152"/>
    </row>
    <row r="62" spans="1:39" ht="12" customHeight="1">
      <c r="A62" s="153">
        <v>51</v>
      </c>
      <c r="B62" s="153"/>
      <c r="C62" s="153"/>
      <c r="D62" s="153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62"/>
      <c r="U62" s="153">
        <f t="shared" si="0"/>
        <v>111</v>
      </c>
      <c r="V62" s="153"/>
      <c r="W62" s="153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2"/>
      <c r="AK62" s="152"/>
      <c r="AL62" s="152"/>
      <c r="AM62" s="152"/>
    </row>
    <row r="63" spans="1:39" ht="12" customHeight="1">
      <c r="A63" s="153">
        <v>52</v>
      </c>
      <c r="B63" s="153"/>
      <c r="C63" s="153"/>
      <c r="D63" s="153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62"/>
      <c r="U63" s="153">
        <f t="shared" si="0"/>
        <v>112</v>
      </c>
      <c r="V63" s="153"/>
      <c r="W63" s="153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  <c r="AJ63" s="152"/>
      <c r="AK63" s="152"/>
      <c r="AL63" s="152"/>
      <c r="AM63" s="152"/>
    </row>
    <row r="64" spans="1:39" ht="12" customHeight="1">
      <c r="A64" s="153">
        <v>53</v>
      </c>
      <c r="B64" s="153"/>
      <c r="C64" s="153"/>
      <c r="D64" s="153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62"/>
      <c r="U64" s="153">
        <f t="shared" si="0"/>
        <v>113</v>
      </c>
      <c r="V64" s="153"/>
      <c r="W64" s="153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2"/>
      <c r="AK64" s="152"/>
      <c r="AL64" s="152"/>
      <c r="AM64" s="152"/>
    </row>
    <row r="65" spans="1:39" ht="12" customHeight="1">
      <c r="A65" s="153">
        <v>54</v>
      </c>
      <c r="B65" s="153"/>
      <c r="C65" s="153"/>
      <c r="D65" s="153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62"/>
      <c r="U65" s="153">
        <f t="shared" si="0"/>
        <v>114</v>
      </c>
      <c r="V65" s="153"/>
      <c r="W65" s="153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2"/>
      <c r="AK65" s="152"/>
      <c r="AL65" s="152"/>
      <c r="AM65" s="152"/>
    </row>
    <row r="66" spans="1:39" ht="12" customHeight="1">
      <c r="A66" s="153">
        <v>55</v>
      </c>
      <c r="B66" s="153"/>
      <c r="C66" s="153"/>
      <c r="D66" s="153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62"/>
      <c r="U66" s="153">
        <f t="shared" si="0"/>
        <v>115</v>
      </c>
      <c r="V66" s="153"/>
      <c r="W66" s="153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2"/>
      <c r="AK66" s="152"/>
      <c r="AL66" s="152"/>
      <c r="AM66" s="152"/>
    </row>
    <row r="67" spans="1:39" ht="12" customHeight="1">
      <c r="A67" s="153">
        <v>56</v>
      </c>
      <c r="B67" s="153"/>
      <c r="C67" s="153"/>
      <c r="D67" s="153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62"/>
      <c r="U67" s="153">
        <f t="shared" si="0"/>
        <v>116</v>
      </c>
      <c r="V67" s="153"/>
      <c r="W67" s="153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2"/>
      <c r="AK67" s="152"/>
      <c r="AL67" s="152"/>
      <c r="AM67" s="152"/>
    </row>
    <row r="68" spans="1:39" ht="12" customHeight="1">
      <c r="A68" s="153">
        <v>57</v>
      </c>
      <c r="B68" s="153"/>
      <c r="C68" s="153"/>
      <c r="D68" s="153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62"/>
      <c r="U68" s="153">
        <f t="shared" si="0"/>
        <v>117</v>
      </c>
      <c r="V68" s="153"/>
      <c r="W68" s="153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2"/>
      <c r="AK68" s="152"/>
      <c r="AL68" s="152"/>
      <c r="AM68" s="152"/>
    </row>
    <row r="69" spans="1:39" ht="12" customHeight="1">
      <c r="A69" s="153">
        <v>58</v>
      </c>
      <c r="B69" s="153"/>
      <c r="C69" s="153"/>
      <c r="D69" s="153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62"/>
      <c r="U69" s="153">
        <f t="shared" si="0"/>
        <v>118</v>
      </c>
      <c r="V69" s="153"/>
      <c r="W69" s="153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52"/>
      <c r="AK69" s="152"/>
      <c r="AL69" s="152"/>
      <c r="AM69" s="152"/>
    </row>
    <row r="70" spans="1:39" ht="12" customHeight="1">
      <c r="A70" s="153">
        <v>59</v>
      </c>
      <c r="B70" s="153"/>
      <c r="C70" s="153"/>
      <c r="D70" s="153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62"/>
      <c r="U70" s="153">
        <f t="shared" si="0"/>
        <v>119</v>
      </c>
      <c r="V70" s="153"/>
      <c r="W70" s="153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2"/>
      <c r="AK70" s="152"/>
      <c r="AL70" s="152"/>
      <c r="AM70" s="152"/>
    </row>
    <row r="71" spans="1:39" ht="12" customHeight="1">
      <c r="A71" s="153">
        <v>60</v>
      </c>
      <c r="B71" s="153"/>
      <c r="C71" s="153"/>
      <c r="D71" s="153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62"/>
      <c r="U71" s="153">
        <f t="shared" si="0"/>
        <v>120</v>
      </c>
      <c r="V71" s="153"/>
      <c r="W71" s="153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2"/>
      <c r="AK71" s="152"/>
      <c r="AL71" s="152"/>
      <c r="AM71" s="152"/>
    </row>
  </sheetData>
  <mergeCells count="755">
    <mergeCell ref="K1:AB3"/>
    <mergeCell ref="K4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1:W11"/>
    <mergeCell ref="X11:Z11"/>
    <mergeCell ref="AA11:AC11"/>
    <mergeCell ref="AD11:AF11"/>
    <mergeCell ref="AG11:AI11"/>
    <mergeCell ref="AJ11:AM11"/>
    <mergeCell ref="A12:D12"/>
    <mergeCell ref="E12:G12"/>
    <mergeCell ref="H12:J12"/>
    <mergeCell ref="K12:M12"/>
    <mergeCell ref="N12:P12"/>
    <mergeCell ref="AJ12:AM12"/>
    <mergeCell ref="A13:D13"/>
    <mergeCell ref="E13:G13"/>
    <mergeCell ref="H13:J13"/>
    <mergeCell ref="K13:M13"/>
    <mergeCell ref="N13:P13"/>
    <mergeCell ref="Q13:S13"/>
    <mergeCell ref="U13:W13"/>
    <mergeCell ref="X13:Z13"/>
    <mergeCell ref="AA13:AC13"/>
    <mergeCell ref="Q12:S12"/>
    <mergeCell ref="U12:W12"/>
    <mergeCell ref="X12:Z12"/>
    <mergeCell ref="AA12:AC12"/>
    <mergeCell ref="AD12:AF12"/>
    <mergeCell ref="AG12:AI12"/>
    <mergeCell ref="AD13:AF13"/>
    <mergeCell ref="AG13:AI13"/>
    <mergeCell ref="AJ13:AM13"/>
    <mergeCell ref="AD14:AF14"/>
    <mergeCell ref="AG14:AI14"/>
    <mergeCell ref="AJ14:AM14"/>
    <mergeCell ref="A15:D15"/>
    <mergeCell ref="E15:G15"/>
    <mergeCell ref="H15:J15"/>
    <mergeCell ref="K15:M15"/>
    <mergeCell ref="N15:P15"/>
    <mergeCell ref="AJ15:AM15"/>
    <mergeCell ref="Q15:S15"/>
    <mergeCell ref="U15:W15"/>
    <mergeCell ref="X15:Z15"/>
    <mergeCell ref="AA15:AC15"/>
    <mergeCell ref="AD15:AF15"/>
    <mergeCell ref="AG15:AI15"/>
    <mergeCell ref="A14:D14"/>
    <mergeCell ref="E14:G14"/>
    <mergeCell ref="H14:J14"/>
    <mergeCell ref="K14:M14"/>
    <mergeCell ref="N14:P14"/>
    <mergeCell ref="Q14:S14"/>
    <mergeCell ref="U14:W14"/>
    <mergeCell ref="X14:Z14"/>
    <mergeCell ref="AA14:AC14"/>
    <mergeCell ref="AD16:AF16"/>
    <mergeCell ref="AG16:AI16"/>
    <mergeCell ref="AJ16:AM16"/>
    <mergeCell ref="A17:D17"/>
    <mergeCell ref="E17:G17"/>
    <mergeCell ref="H17:J17"/>
    <mergeCell ref="K17:M17"/>
    <mergeCell ref="N17:P17"/>
    <mergeCell ref="Q17:S17"/>
    <mergeCell ref="U17:W17"/>
    <mergeCell ref="X17:Z17"/>
    <mergeCell ref="AA17:AC17"/>
    <mergeCell ref="AD17:AF17"/>
    <mergeCell ref="AG17:AI17"/>
    <mergeCell ref="AJ17:AM17"/>
    <mergeCell ref="A16:D16"/>
    <mergeCell ref="E16:G16"/>
    <mergeCell ref="H16:J16"/>
    <mergeCell ref="K16:M16"/>
    <mergeCell ref="N16:P16"/>
    <mergeCell ref="Q16:S16"/>
    <mergeCell ref="U16:W16"/>
    <mergeCell ref="X16:Z16"/>
    <mergeCell ref="AA16:AC16"/>
    <mergeCell ref="A18:D18"/>
    <mergeCell ref="E18:G18"/>
    <mergeCell ref="H18:J18"/>
    <mergeCell ref="K18:M18"/>
    <mergeCell ref="N18:P18"/>
    <mergeCell ref="AJ18:AM18"/>
    <mergeCell ref="A19:D19"/>
    <mergeCell ref="E19:G19"/>
    <mergeCell ref="H19:J19"/>
    <mergeCell ref="K19:M19"/>
    <mergeCell ref="N19:P19"/>
    <mergeCell ref="Q19:S19"/>
    <mergeCell ref="U19:W19"/>
    <mergeCell ref="X19:Z19"/>
    <mergeCell ref="AA19:AC19"/>
    <mergeCell ref="Q18:S18"/>
    <mergeCell ref="U18:W18"/>
    <mergeCell ref="X18:Z18"/>
    <mergeCell ref="AA18:AC18"/>
    <mergeCell ref="AD18:AF18"/>
    <mergeCell ref="AG18:AI18"/>
    <mergeCell ref="AD19:AF19"/>
    <mergeCell ref="AG19:AI19"/>
    <mergeCell ref="AJ19:AM19"/>
    <mergeCell ref="AD20:AF20"/>
    <mergeCell ref="AG20:AI20"/>
    <mergeCell ref="AJ20:AM20"/>
    <mergeCell ref="A21:D21"/>
    <mergeCell ref="E21:G21"/>
    <mergeCell ref="H21:J21"/>
    <mergeCell ref="K21:M21"/>
    <mergeCell ref="N21:P21"/>
    <mergeCell ref="AJ21:AM21"/>
    <mergeCell ref="Q21:S21"/>
    <mergeCell ref="U21:W21"/>
    <mergeCell ref="X21:Z21"/>
    <mergeCell ref="AA21:AC21"/>
    <mergeCell ref="AD21:AF21"/>
    <mergeCell ref="AG21:AI21"/>
    <mergeCell ref="A20:D20"/>
    <mergeCell ref="E20:G20"/>
    <mergeCell ref="H20:J20"/>
    <mergeCell ref="K20:M20"/>
    <mergeCell ref="N20:P20"/>
    <mergeCell ref="Q20:S20"/>
    <mergeCell ref="U20:W20"/>
    <mergeCell ref="X20:Z20"/>
    <mergeCell ref="AA20:AC20"/>
    <mergeCell ref="AD22:AF22"/>
    <mergeCell ref="AG22:AI22"/>
    <mergeCell ref="AJ22:AM22"/>
    <mergeCell ref="A23:D23"/>
    <mergeCell ref="E23:G23"/>
    <mergeCell ref="H23:J23"/>
    <mergeCell ref="K23:M23"/>
    <mergeCell ref="N23:P23"/>
    <mergeCell ref="Q23:S23"/>
    <mergeCell ref="U23:W23"/>
    <mergeCell ref="X23:Z23"/>
    <mergeCell ref="AA23:AC23"/>
    <mergeCell ref="AD23:AF23"/>
    <mergeCell ref="AG23:AI23"/>
    <mergeCell ref="AJ23:AM23"/>
    <mergeCell ref="A22:D22"/>
    <mergeCell ref="E22:G22"/>
    <mergeCell ref="H22:J22"/>
    <mergeCell ref="K22:M22"/>
    <mergeCell ref="N22:P22"/>
    <mergeCell ref="Q22:S22"/>
    <mergeCell ref="U22:W22"/>
    <mergeCell ref="X22:Z22"/>
    <mergeCell ref="AA22:AC22"/>
    <mergeCell ref="A24:D24"/>
    <mergeCell ref="E24:G24"/>
    <mergeCell ref="H24:J24"/>
    <mergeCell ref="K24:M24"/>
    <mergeCell ref="N24:P24"/>
    <mergeCell ref="AJ24:AM24"/>
    <mergeCell ref="A25:D25"/>
    <mergeCell ref="E25:G25"/>
    <mergeCell ref="H25:J25"/>
    <mergeCell ref="K25:M25"/>
    <mergeCell ref="N25:P25"/>
    <mergeCell ref="Q25:S25"/>
    <mergeCell ref="U25:W25"/>
    <mergeCell ref="X25:Z25"/>
    <mergeCell ref="AA25:AC25"/>
    <mergeCell ref="Q24:S24"/>
    <mergeCell ref="U24:W24"/>
    <mergeCell ref="X24:Z24"/>
    <mergeCell ref="AA24:AC24"/>
    <mergeCell ref="AD24:AF24"/>
    <mergeCell ref="AG24:AI24"/>
    <mergeCell ref="AD25:AF25"/>
    <mergeCell ref="AG25:AI25"/>
    <mergeCell ref="AJ25:AM25"/>
    <mergeCell ref="AD26:AF26"/>
    <mergeCell ref="AG26:AI26"/>
    <mergeCell ref="AJ26:AM26"/>
    <mergeCell ref="A27:D27"/>
    <mergeCell ref="E27:G27"/>
    <mergeCell ref="H27:J27"/>
    <mergeCell ref="K27:M27"/>
    <mergeCell ref="N27:P27"/>
    <mergeCell ref="AJ27:AM27"/>
    <mergeCell ref="Q27:S27"/>
    <mergeCell ref="U27:W27"/>
    <mergeCell ref="X27:Z27"/>
    <mergeCell ref="AA27:AC27"/>
    <mergeCell ref="AD27:AF27"/>
    <mergeCell ref="AG27:AI27"/>
    <mergeCell ref="A26:D26"/>
    <mergeCell ref="E26:G26"/>
    <mergeCell ref="H26:J26"/>
    <mergeCell ref="K26:M26"/>
    <mergeCell ref="N26:P26"/>
    <mergeCell ref="Q26:S26"/>
    <mergeCell ref="U26:W26"/>
    <mergeCell ref="X26:Z26"/>
    <mergeCell ref="AA26:AC26"/>
    <mergeCell ref="AD28:AF28"/>
    <mergeCell ref="AG28:AI28"/>
    <mergeCell ref="AJ28:AM28"/>
    <mergeCell ref="A29:D29"/>
    <mergeCell ref="E29:G29"/>
    <mergeCell ref="H29:J29"/>
    <mergeCell ref="K29:M29"/>
    <mergeCell ref="N29:P29"/>
    <mergeCell ref="Q29:S29"/>
    <mergeCell ref="U29:W29"/>
    <mergeCell ref="X29:Z29"/>
    <mergeCell ref="AA29:AC29"/>
    <mergeCell ref="AD29:AF29"/>
    <mergeCell ref="AG29:AI29"/>
    <mergeCell ref="AJ29:AM29"/>
    <mergeCell ref="A28:D28"/>
    <mergeCell ref="E28:G28"/>
    <mergeCell ref="H28:J28"/>
    <mergeCell ref="K28:M28"/>
    <mergeCell ref="N28:P28"/>
    <mergeCell ref="Q28:S28"/>
    <mergeCell ref="U28:W28"/>
    <mergeCell ref="X28:Z28"/>
    <mergeCell ref="AA28:AC28"/>
    <mergeCell ref="A30:D30"/>
    <mergeCell ref="E30:G30"/>
    <mergeCell ref="H30:J30"/>
    <mergeCell ref="K30:M30"/>
    <mergeCell ref="N30:P30"/>
    <mergeCell ref="AJ30:AM30"/>
    <mergeCell ref="A31:D31"/>
    <mergeCell ref="E31:G31"/>
    <mergeCell ref="H31:J31"/>
    <mergeCell ref="K31:M31"/>
    <mergeCell ref="N31:P31"/>
    <mergeCell ref="Q31:S31"/>
    <mergeCell ref="U31:W31"/>
    <mergeCell ref="X31:Z31"/>
    <mergeCell ref="AA31:AC31"/>
    <mergeCell ref="Q30:S30"/>
    <mergeCell ref="U30:W30"/>
    <mergeCell ref="X30:Z30"/>
    <mergeCell ref="AA30:AC30"/>
    <mergeCell ref="AD30:AF30"/>
    <mergeCell ref="AG30:AI30"/>
    <mergeCell ref="AD31:AF31"/>
    <mergeCell ref="AG31:AI31"/>
    <mergeCell ref="AJ31:AM31"/>
    <mergeCell ref="AD32:AF32"/>
    <mergeCell ref="AG32:AI32"/>
    <mergeCell ref="AJ32:AM32"/>
    <mergeCell ref="A33:D33"/>
    <mergeCell ref="E33:G33"/>
    <mergeCell ref="H33:J33"/>
    <mergeCell ref="K33:M33"/>
    <mergeCell ref="N33:P33"/>
    <mergeCell ref="AJ33:AM33"/>
    <mergeCell ref="Q33:S33"/>
    <mergeCell ref="U33:W33"/>
    <mergeCell ref="X33:Z33"/>
    <mergeCell ref="AA33:AC33"/>
    <mergeCell ref="AD33:AF33"/>
    <mergeCell ref="AG33:AI33"/>
    <mergeCell ref="A32:D32"/>
    <mergeCell ref="E32:G32"/>
    <mergeCell ref="H32:J32"/>
    <mergeCell ref="K32:M32"/>
    <mergeCell ref="N32:P32"/>
    <mergeCell ref="Q32:S32"/>
    <mergeCell ref="U32:W32"/>
    <mergeCell ref="X32:Z32"/>
    <mergeCell ref="AA32:AC32"/>
    <mergeCell ref="AD34:AF34"/>
    <mergeCell ref="AG34:AI34"/>
    <mergeCell ref="AJ34:AM34"/>
    <mergeCell ref="A35:D35"/>
    <mergeCell ref="E35:G35"/>
    <mergeCell ref="H35:J35"/>
    <mergeCell ref="K35:M35"/>
    <mergeCell ref="N35:P35"/>
    <mergeCell ref="Q35:S35"/>
    <mergeCell ref="U35:W35"/>
    <mergeCell ref="X35:Z35"/>
    <mergeCell ref="AA35:AC35"/>
    <mergeCell ref="AD35:AF35"/>
    <mergeCell ref="AG35:AI35"/>
    <mergeCell ref="AJ35:AM35"/>
    <mergeCell ref="A34:D34"/>
    <mergeCell ref="E34:G34"/>
    <mergeCell ref="H34:J34"/>
    <mergeCell ref="K34:M34"/>
    <mergeCell ref="N34:P34"/>
    <mergeCell ref="Q34:S34"/>
    <mergeCell ref="U34:W34"/>
    <mergeCell ref="X34:Z34"/>
    <mergeCell ref="AA34:AC34"/>
    <mergeCell ref="A36:D36"/>
    <mergeCell ref="E36:G36"/>
    <mergeCell ref="H36:J36"/>
    <mergeCell ref="K36:M36"/>
    <mergeCell ref="N36:P36"/>
    <mergeCell ref="AJ36:AM36"/>
    <mergeCell ref="A37:D37"/>
    <mergeCell ref="E37:G37"/>
    <mergeCell ref="H37:J37"/>
    <mergeCell ref="K37:M37"/>
    <mergeCell ref="N37:P37"/>
    <mergeCell ref="Q37:S37"/>
    <mergeCell ref="U37:W37"/>
    <mergeCell ref="X37:Z37"/>
    <mergeCell ref="AA37:AC37"/>
    <mergeCell ref="Q36:S36"/>
    <mergeCell ref="U36:W36"/>
    <mergeCell ref="X36:Z36"/>
    <mergeCell ref="AA36:AC36"/>
    <mergeCell ref="AD36:AF36"/>
    <mergeCell ref="AG36:AI36"/>
    <mergeCell ref="AD37:AF37"/>
    <mergeCell ref="AG37:AI37"/>
    <mergeCell ref="AJ37:AM37"/>
    <mergeCell ref="AD38:AF38"/>
    <mergeCell ref="AG38:AI38"/>
    <mergeCell ref="AJ38:AM38"/>
    <mergeCell ref="A39:D39"/>
    <mergeCell ref="E39:G39"/>
    <mergeCell ref="H39:J39"/>
    <mergeCell ref="K39:M39"/>
    <mergeCell ref="N39:P39"/>
    <mergeCell ref="AJ39:AM39"/>
    <mergeCell ref="Q39:S39"/>
    <mergeCell ref="U39:W39"/>
    <mergeCell ref="X39:Z39"/>
    <mergeCell ref="AA39:AC39"/>
    <mergeCell ref="AD39:AF39"/>
    <mergeCell ref="AG39:AI39"/>
    <mergeCell ref="A38:D38"/>
    <mergeCell ref="E38:G38"/>
    <mergeCell ref="H38:J38"/>
    <mergeCell ref="K38:M38"/>
    <mergeCell ref="N38:P38"/>
    <mergeCell ref="Q38:S38"/>
    <mergeCell ref="U38:W38"/>
    <mergeCell ref="X38:Z38"/>
    <mergeCell ref="AA38:AC38"/>
    <mergeCell ref="AD40:AF40"/>
    <mergeCell ref="AG40:AI40"/>
    <mergeCell ref="AJ40:AM40"/>
    <mergeCell ref="A41:D41"/>
    <mergeCell ref="E41:G41"/>
    <mergeCell ref="H41:J41"/>
    <mergeCell ref="K41:M41"/>
    <mergeCell ref="N41:P41"/>
    <mergeCell ref="Q41:S41"/>
    <mergeCell ref="U41:W41"/>
    <mergeCell ref="X41:Z41"/>
    <mergeCell ref="AA41:AC41"/>
    <mergeCell ref="AD41:AF41"/>
    <mergeCell ref="AG41:AI41"/>
    <mergeCell ref="AJ41:AM41"/>
    <mergeCell ref="A40:D40"/>
    <mergeCell ref="E40:G40"/>
    <mergeCell ref="H40:J40"/>
    <mergeCell ref="K40:M40"/>
    <mergeCell ref="N40:P40"/>
    <mergeCell ref="Q40:S40"/>
    <mergeCell ref="U40:W40"/>
    <mergeCell ref="X40:Z40"/>
    <mergeCell ref="AA40:AC40"/>
    <mergeCell ref="A42:D42"/>
    <mergeCell ref="E42:G42"/>
    <mergeCell ref="H42:J42"/>
    <mergeCell ref="K42:M42"/>
    <mergeCell ref="N42:P42"/>
    <mergeCell ref="AJ42:AM42"/>
    <mergeCell ref="A43:D43"/>
    <mergeCell ref="E43:G43"/>
    <mergeCell ref="H43:J43"/>
    <mergeCell ref="K43:M43"/>
    <mergeCell ref="N43:P43"/>
    <mergeCell ref="Q43:S43"/>
    <mergeCell ref="U43:W43"/>
    <mergeCell ref="X43:Z43"/>
    <mergeCell ref="AA43:AC43"/>
    <mergeCell ref="Q42:S42"/>
    <mergeCell ref="U42:W42"/>
    <mergeCell ref="X42:Z42"/>
    <mergeCell ref="AA42:AC42"/>
    <mergeCell ref="AD42:AF42"/>
    <mergeCell ref="AG42:AI42"/>
    <mergeCell ref="AD43:AF43"/>
    <mergeCell ref="AG43:AI43"/>
    <mergeCell ref="AJ43:AM43"/>
    <mergeCell ref="AD44:AF44"/>
    <mergeCell ref="AG44:AI44"/>
    <mergeCell ref="AJ44:AM44"/>
    <mergeCell ref="A45:D45"/>
    <mergeCell ref="E45:G45"/>
    <mergeCell ref="H45:J45"/>
    <mergeCell ref="K45:M45"/>
    <mergeCell ref="N45:P45"/>
    <mergeCell ref="AJ45:AM45"/>
    <mergeCell ref="Q45:S45"/>
    <mergeCell ref="U45:W45"/>
    <mergeCell ref="X45:Z45"/>
    <mergeCell ref="AA45:AC45"/>
    <mergeCell ref="AD45:AF45"/>
    <mergeCell ref="AG45:AI45"/>
    <mergeCell ref="A44:D44"/>
    <mergeCell ref="E44:G44"/>
    <mergeCell ref="H44:J44"/>
    <mergeCell ref="K44:M44"/>
    <mergeCell ref="N44:P44"/>
    <mergeCell ref="Q44:S44"/>
    <mergeCell ref="U44:W44"/>
    <mergeCell ref="X44:Z44"/>
    <mergeCell ref="AA44:AC44"/>
    <mergeCell ref="AD46:AF46"/>
    <mergeCell ref="AG46:AI46"/>
    <mergeCell ref="AJ46:AM46"/>
    <mergeCell ref="A47:D47"/>
    <mergeCell ref="E47:G47"/>
    <mergeCell ref="H47:J47"/>
    <mergeCell ref="K47:M47"/>
    <mergeCell ref="N47:P47"/>
    <mergeCell ref="Q47:S47"/>
    <mergeCell ref="U47:W47"/>
    <mergeCell ref="X47:Z47"/>
    <mergeCell ref="AA47:AC47"/>
    <mergeCell ref="AD47:AF47"/>
    <mergeCell ref="AG47:AI47"/>
    <mergeCell ref="AJ47:AM47"/>
    <mergeCell ref="A46:D46"/>
    <mergeCell ref="E46:G46"/>
    <mergeCell ref="H46:J46"/>
    <mergeCell ref="K46:M46"/>
    <mergeCell ref="N46:P46"/>
    <mergeCell ref="Q46:S46"/>
    <mergeCell ref="U46:W46"/>
    <mergeCell ref="X46:Z46"/>
    <mergeCell ref="AA46:AC46"/>
    <mergeCell ref="A48:D48"/>
    <mergeCell ref="E48:G48"/>
    <mergeCell ref="H48:J48"/>
    <mergeCell ref="K48:M48"/>
    <mergeCell ref="N48:P48"/>
    <mergeCell ref="AJ48:AM48"/>
    <mergeCell ref="A49:D49"/>
    <mergeCell ref="E49:G49"/>
    <mergeCell ref="H49:J49"/>
    <mergeCell ref="K49:M49"/>
    <mergeCell ref="N49:P49"/>
    <mergeCell ref="Q49:S49"/>
    <mergeCell ref="U49:W49"/>
    <mergeCell ref="X49:Z49"/>
    <mergeCell ref="AA49:AC49"/>
    <mergeCell ref="Q48:S48"/>
    <mergeCell ref="U48:W48"/>
    <mergeCell ref="X48:Z48"/>
    <mergeCell ref="AA48:AC48"/>
    <mergeCell ref="AD48:AF48"/>
    <mergeCell ref="AG48:AI48"/>
    <mergeCell ref="AD49:AF49"/>
    <mergeCell ref="AG49:AI49"/>
    <mergeCell ref="AJ49:AM49"/>
    <mergeCell ref="AD50:AF50"/>
    <mergeCell ref="AG50:AI50"/>
    <mergeCell ref="AJ50:AM50"/>
    <mergeCell ref="A51:D51"/>
    <mergeCell ref="E51:G51"/>
    <mergeCell ref="H51:J51"/>
    <mergeCell ref="K51:M51"/>
    <mergeCell ref="N51:P51"/>
    <mergeCell ref="AJ51:AM51"/>
    <mergeCell ref="Q51:S51"/>
    <mergeCell ref="U51:W51"/>
    <mergeCell ref="X51:Z51"/>
    <mergeCell ref="AA51:AC51"/>
    <mergeCell ref="AD51:AF51"/>
    <mergeCell ref="AG51:AI51"/>
    <mergeCell ref="A50:D50"/>
    <mergeCell ref="E50:G50"/>
    <mergeCell ref="H50:J50"/>
    <mergeCell ref="K50:M50"/>
    <mergeCell ref="N50:P50"/>
    <mergeCell ref="Q50:S50"/>
    <mergeCell ref="U50:W50"/>
    <mergeCell ref="X50:Z50"/>
    <mergeCell ref="AA50:AC50"/>
    <mergeCell ref="AD52:AF52"/>
    <mergeCell ref="AG52:AI52"/>
    <mergeCell ref="AJ52:AM52"/>
    <mergeCell ref="A53:D53"/>
    <mergeCell ref="E53:G53"/>
    <mergeCell ref="H53:J53"/>
    <mergeCell ref="K53:M53"/>
    <mergeCell ref="N53:P53"/>
    <mergeCell ref="Q53:S53"/>
    <mergeCell ref="U53:W53"/>
    <mergeCell ref="X53:Z53"/>
    <mergeCell ref="AA53:AC53"/>
    <mergeCell ref="AD53:AF53"/>
    <mergeCell ref="AG53:AI53"/>
    <mergeCell ref="AJ53:AM53"/>
    <mergeCell ref="A52:D52"/>
    <mergeCell ref="E52:G52"/>
    <mergeCell ref="H52:J52"/>
    <mergeCell ref="K52:M52"/>
    <mergeCell ref="N52:P52"/>
    <mergeCell ref="Q52:S52"/>
    <mergeCell ref="U52:W52"/>
    <mergeCell ref="X52:Z52"/>
    <mergeCell ref="AA52:AC52"/>
    <mergeCell ref="A54:D54"/>
    <mergeCell ref="E54:G54"/>
    <mergeCell ref="H54:J54"/>
    <mergeCell ref="K54:M54"/>
    <mergeCell ref="N54:P54"/>
    <mergeCell ref="AJ54:AM54"/>
    <mergeCell ref="A55:D55"/>
    <mergeCell ref="E55:G55"/>
    <mergeCell ref="H55:J55"/>
    <mergeCell ref="K55:M55"/>
    <mergeCell ref="N55:P55"/>
    <mergeCell ref="Q55:S55"/>
    <mergeCell ref="U55:W55"/>
    <mergeCell ref="X55:Z55"/>
    <mergeCell ref="AA55:AC55"/>
    <mergeCell ref="Q54:S54"/>
    <mergeCell ref="U54:W54"/>
    <mergeCell ref="X54:Z54"/>
    <mergeCell ref="AA54:AC54"/>
    <mergeCell ref="AD54:AF54"/>
    <mergeCell ref="AG54:AI54"/>
    <mergeCell ref="AD55:AF55"/>
    <mergeCell ref="AG55:AI55"/>
    <mergeCell ref="AJ55:AM55"/>
    <mergeCell ref="AD56:AF56"/>
    <mergeCell ref="AG56:AI56"/>
    <mergeCell ref="AJ56:AM56"/>
    <mergeCell ref="A57:D57"/>
    <mergeCell ref="E57:G57"/>
    <mergeCell ref="H57:J57"/>
    <mergeCell ref="K57:M57"/>
    <mergeCell ref="N57:P57"/>
    <mergeCell ref="AJ57:AM57"/>
    <mergeCell ref="Q57:S57"/>
    <mergeCell ref="U57:W57"/>
    <mergeCell ref="X57:Z57"/>
    <mergeCell ref="AA57:AC57"/>
    <mergeCell ref="AD57:AF57"/>
    <mergeCell ref="AG57:AI57"/>
    <mergeCell ref="A56:D56"/>
    <mergeCell ref="E56:G56"/>
    <mergeCell ref="H56:J56"/>
    <mergeCell ref="K56:M56"/>
    <mergeCell ref="N56:P56"/>
    <mergeCell ref="Q56:S56"/>
    <mergeCell ref="U56:W56"/>
    <mergeCell ref="X56:Z56"/>
    <mergeCell ref="AA56:AC56"/>
    <mergeCell ref="AD58:AF58"/>
    <mergeCell ref="AG58:AI58"/>
    <mergeCell ref="AJ58:AM58"/>
    <mergeCell ref="A59:D59"/>
    <mergeCell ref="E59:G59"/>
    <mergeCell ref="H59:J59"/>
    <mergeCell ref="K59:M59"/>
    <mergeCell ref="N59:P59"/>
    <mergeCell ref="Q59:S59"/>
    <mergeCell ref="U59:W59"/>
    <mergeCell ref="X59:Z59"/>
    <mergeCell ref="AA59:AC59"/>
    <mergeCell ref="AD59:AF59"/>
    <mergeCell ref="AG59:AI59"/>
    <mergeCell ref="AJ59:AM59"/>
    <mergeCell ref="A58:D58"/>
    <mergeCell ref="E58:G58"/>
    <mergeCell ref="H58:J58"/>
    <mergeCell ref="K58:M58"/>
    <mergeCell ref="N58:P58"/>
    <mergeCell ref="Q58:S58"/>
    <mergeCell ref="U58:W58"/>
    <mergeCell ref="X58:Z58"/>
    <mergeCell ref="AA58:AC58"/>
    <mergeCell ref="A60:D60"/>
    <mergeCell ref="E60:G60"/>
    <mergeCell ref="H60:J60"/>
    <mergeCell ref="K60:M60"/>
    <mergeCell ref="N60:P60"/>
    <mergeCell ref="AJ60:AM60"/>
    <mergeCell ref="A61:D61"/>
    <mergeCell ref="E61:G61"/>
    <mergeCell ref="H61:J61"/>
    <mergeCell ref="K61:M61"/>
    <mergeCell ref="N61:P61"/>
    <mergeCell ref="Q61:S61"/>
    <mergeCell ref="U61:W61"/>
    <mergeCell ref="X61:Z61"/>
    <mergeCell ref="AA61:AC61"/>
    <mergeCell ref="Q60:S60"/>
    <mergeCell ref="U60:W60"/>
    <mergeCell ref="X60:Z60"/>
    <mergeCell ref="AA60:AC60"/>
    <mergeCell ref="AD60:AF60"/>
    <mergeCell ref="AG60:AI60"/>
    <mergeCell ref="AD61:AF61"/>
    <mergeCell ref="AG61:AI61"/>
    <mergeCell ref="AJ61:AM61"/>
    <mergeCell ref="AD62:AF62"/>
    <mergeCell ref="AG62:AI62"/>
    <mergeCell ref="AJ62:AM62"/>
    <mergeCell ref="A63:D63"/>
    <mergeCell ref="E63:G63"/>
    <mergeCell ref="H63:J63"/>
    <mergeCell ref="K63:M63"/>
    <mergeCell ref="N63:P63"/>
    <mergeCell ref="AJ63:AM63"/>
    <mergeCell ref="Q63:S63"/>
    <mergeCell ref="U63:W63"/>
    <mergeCell ref="X63:Z63"/>
    <mergeCell ref="AA63:AC63"/>
    <mergeCell ref="AD63:AF63"/>
    <mergeCell ref="AG63:AI63"/>
    <mergeCell ref="A62:D62"/>
    <mergeCell ref="E62:G62"/>
    <mergeCell ref="H62:J62"/>
    <mergeCell ref="K62:M62"/>
    <mergeCell ref="N62:P62"/>
    <mergeCell ref="Q62:S62"/>
    <mergeCell ref="U62:W62"/>
    <mergeCell ref="X62:Z62"/>
    <mergeCell ref="AA62:AC62"/>
    <mergeCell ref="AD64:AF64"/>
    <mergeCell ref="AG64:AI64"/>
    <mergeCell ref="AJ64:AM64"/>
    <mergeCell ref="A65:D65"/>
    <mergeCell ref="E65:G65"/>
    <mergeCell ref="H65:J65"/>
    <mergeCell ref="K65:M65"/>
    <mergeCell ref="N65:P65"/>
    <mergeCell ref="Q65:S65"/>
    <mergeCell ref="U65:W65"/>
    <mergeCell ref="X65:Z65"/>
    <mergeCell ref="AA65:AC65"/>
    <mergeCell ref="AD65:AF65"/>
    <mergeCell ref="AG65:AI65"/>
    <mergeCell ref="AJ65:AM65"/>
    <mergeCell ref="A64:D64"/>
    <mergeCell ref="E64:G64"/>
    <mergeCell ref="H64:J64"/>
    <mergeCell ref="K64:M64"/>
    <mergeCell ref="N64:P64"/>
    <mergeCell ref="Q64:S64"/>
    <mergeCell ref="U64:W64"/>
    <mergeCell ref="X64:Z64"/>
    <mergeCell ref="AA64:AC64"/>
    <mergeCell ref="A66:D66"/>
    <mergeCell ref="E66:G66"/>
    <mergeCell ref="H66:J66"/>
    <mergeCell ref="K66:M66"/>
    <mergeCell ref="N66:P66"/>
    <mergeCell ref="AJ66:AM66"/>
    <mergeCell ref="A67:D67"/>
    <mergeCell ref="E67:G67"/>
    <mergeCell ref="H67:J67"/>
    <mergeCell ref="K67:M67"/>
    <mergeCell ref="N67:P67"/>
    <mergeCell ref="Q67:S67"/>
    <mergeCell ref="U67:W67"/>
    <mergeCell ref="X67:Z67"/>
    <mergeCell ref="AA67:AC67"/>
    <mergeCell ref="Q66:S66"/>
    <mergeCell ref="U66:W66"/>
    <mergeCell ref="X66:Z66"/>
    <mergeCell ref="AA66:AC66"/>
    <mergeCell ref="AD66:AF66"/>
    <mergeCell ref="AG66:AI66"/>
    <mergeCell ref="AD67:AF67"/>
    <mergeCell ref="AG67:AI67"/>
    <mergeCell ref="AJ67:AM67"/>
    <mergeCell ref="AD68:AF68"/>
    <mergeCell ref="AG68:AI68"/>
    <mergeCell ref="AJ68:AM68"/>
    <mergeCell ref="A69:D69"/>
    <mergeCell ref="E69:G69"/>
    <mergeCell ref="H69:J69"/>
    <mergeCell ref="K69:M69"/>
    <mergeCell ref="N69:P69"/>
    <mergeCell ref="AJ69:AM69"/>
    <mergeCell ref="Q69:S69"/>
    <mergeCell ref="U69:W69"/>
    <mergeCell ref="X69:Z69"/>
    <mergeCell ref="AA69:AC69"/>
    <mergeCell ref="AD69:AF69"/>
    <mergeCell ref="AG69:AI69"/>
    <mergeCell ref="A68:D68"/>
    <mergeCell ref="E68:G68"/>
    <mergeCell ref="H68:J68"/>
    <mergeCell ref="K68:M68"/>
    <mergeCell ref="N68:P68"/>
    <mergeCell ref="Q68:S68"/>
    <mergeCell ref="U68:W68"/>
    <mergeCell ref="X68:Z68"/>
    <mergeCell ref="AA68:AC68"/>
    <mergeCell ref="X71:Z71"/>
    <mergeCell ref="AA71:AC71"/>
    <mergeCell ref="AD71:AF71"/>
    <mergeCell ref="AG71:AI71"/>
    <mergeCell ref="AJ71:AM71"/>
    <mergeCell ref="AD70:AF70"/>
    <mergeCell ref="AG70:AI70"/>
    <mergeCell ref="AJ70:AM70"/>
    <mergeCell ref="A71:D71"/>
    <mergeCell ref="E71:G71"/>
    <mergeCell ref="H71:J71"/>
    <mergeCell ref="K71:M71"/>
    <mergeCell ref="N71:P71"/>
    <mergeCell ref="Q71:S71"/>
    <mergeCell ref="U71:W71"/>
    <mergeCell ref="A70:D70"/>
    <mergeCell ref="E70:G70"/>
    <mergeCell ref="H70:J70"/>
    <mergeCell ref="K70:M70"/>
    <mergeCell ref="N70:P70"/>
    <mergeCell ref="Q70:S70"/>
    <mergeCell ref="U70:W70"/>
    <mergeCell ref="X70:Z70"/>
    <mergeCell ref="AA70:AC70"/>
  </mergeCells>
  <printOptions horizontalCentered="1" gridLinesSet="0"/>
  <pageMargins left="0.23622047244094499" right="0.25" top="0.46" bottom="0.143700787" header="0" footer="0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B150"/>
  <sheetViews>
    <sheetView tabSelected="1" view="pageBreakPreview" zoomScale="70" zoomScaleNormal="100" zoomScaleSheetLayoutView="70" workbookViewId="0">
      <selection activeCell="C4" sqref="C4:K5"/>
    </sheetView>
  </sheetViews>
  <sheetFormatPr defaultColWidth="9.140625" defaultRowHeight="12.75"/>
  <cols>
    <col min="1" max="1" width="22.28515625" style="4" customWidth="1"/>
    <col min="2" max="2" width="10.7109375" style="4" customWidth="1"/>
    <col min="3" max="3" width="14.42578125" style="4" customWidth="1"/>
    <col min="4" max="4" width="11.7109375" style="4" customWidth="1"/>
    <col min="5" max="5" width="11.42578125" style="4" customWidth="1"/>
    <col min="6" max="6" width="7.28515625" style="4" customWidth="1"/>
    <col min="7" max="8" width="10.28515625" style="4" customWidth="1"/>
    <col min="9" max="9" width="13.140625" style="4" customWidth="1"/>
    <col min="10" max="10" width="10.28515625" style="4" customWidth="1"/>
    <col min="11" max="11" width="10.7109375" style="4" customWidth="1"/>
    <col min="12" max="12" width="11.28515625" style="4" customWidth="1"/>
    <col min="13" max="13" width="9.5703125" style="4" customWidth="1"/>
    <col min="14" max="14" width="5.85546875" style="4" customWidth="1"/>
    <col min="15" max="15" width="9.85546875" style="4" customWidth="1"/>
    <col min="16" max="16" width="12.5703125" style="4" customWidth="1"/>
    <col min="17" max="17" width="8" style="4" customWidth="1"/>
    <col min="18" max="37" width="11.42578125" style="1" customWidth="1"/>
    <col min="38" max="38" width="1.7109375" style="1" hidden="1" customWidth="1"/>
    <col min="39" max="39" width="1.7109375" style="1" customWidth="1"/>
    <col min="40" max="40" width="9.140625" style="1"/>
    <col min="41" max="41" width="5.7109375" style="1" customWidth="1"/>
    <col min="42" max="47" width="1.7109375" style="1" customWidth="1"/>
    <col min="48" max="48" width="0.140625" style="1" customWidth="1"/>
    <col min="49" max="49" width="1.28515625" style="1" customWidth="1"/>
    <col min="50" max="50" width="5" style="1" customWidth="1"/>
    <col min="51" max="53" width="1.7109375" style="1" customWidth="1"/>
    <col min="54" max="54" width="1.7109375" style="1" hidden="1" customWidth="1"/>
    <col min="55" max="56" width="1.7109375" style="1" customWidth="1"/>
    <col min="57" max="16384" width="9.140625" style="1"/>
  </cols>
  <sheetData>
    <row r="1" spans="1:37" s="8" customFormat="1" ht="30" customHeight="1">
      <c r="A1" s="190"/>
      <c r="B1" s="191"/>
      <c r="C1" s="194" t="s">
        <v>104</v>
      </c>
      <c r="D1" s="195"/>
      <c r="E1" s="195"/>
      <c r="F1" s="195"/>
      <c r="G1" s="195"/>
      <c r="H1" s="195"/>
      <c r="I1" s="195"/>
      <c r="J1" s="195"/>
      <c r="K1" s="195"/>
      <c r="L1" s="197"/>
      <c r="M1" s="197"/>
      <c r="N1" s="197"/>
      <c r="O1" s="197"/>
      <c r="P1" s="197"/>
      <c r="Q1" s="198"/>
      <c r="R1" s="6"/>
      <c r="S1" s="7"/>
    </row>
    <row r="2" spans="1:37" s="8" customFormat="1" ht="30" customHeight="1">
      <c r="A2" s="192"/>
      <c r="B2" s="193"/>
      <c r="C2" s="196"/>
      <c r="D2" s="196"/>
      <c r="E2" s="196"/>
      <c r="F2" s="196"/>
      <c r="G2" s="196"/>
      <c r="H2" s="196"/>
      <c r="I2" s="196"/>
      <c r="J2" s="196"/>
      <c r="K2" s="196"/>
      <c r="L2" s="199"/>
      <c r="M2" s="199"/>
      <c r="N2" s="199"/>
      <c r="O2" s="199"/>
      <c r="P2" s="199"/>
      <c r="Q2" s="200"/>
      <c r="R2" s="6"/>
      <c r="S2" s="7"/>
    </row>
    <row r="3" spans="1:37" s="8" customFormat="1" ht="57" customHeight="1">
      <c r="A3" s="192"/>
      <c r="B3" s="193"/>
      <c r="C3" s="196"/>
      <c r="D3" s="196"/>
      <c r="E3" s="196"/>
      <c r="F3" s="196"/>
      <c r="G3" s="196"/>
      <c r="H3" s="196"/>
      <c r="I3" s="196"/>
      <c r="J3" s="196"/>
      <c r="K3" s="196"/>
      <c r="L3" s="199"/>
      <c r="M3" s="199"/>
      <c r="N3" s="199"/>
      <c r="O3" s="199"/>
      <c r="P3" s="199"/>
      <c r="Q3" s="200"/>
      <c r="R3" s="6"/>
      <c r="S3" s="7"/>
    </row>
    <row r="4" spans="1:37" s="8" customFormat="1" ht="19.5" customHeight="1">
      <c r="A4" s="192"/>
      <c r="B4" s="193"/>
      <c r="C4" s="201" t="s">
        <v>148</v>
      </c>
      <c r="D4" s="202"/>
      <c r="E4" s="202"/>
      <c r="F4" s="202"/>
      <c r="G4" s="202"/>
      <c r="H4" s="202"/>
      <c r="I4" s="202"/>
      <c r="J4" s="202"/>
      <c r="K4" s="202"/>
      <c r="L4" s="199"/>
      <c r="M4" s="199"/>
      <c r="N4" s="199"/>
      <c r="O4" s="199"/>
      <c r="P4" s="199"/>
      <c r="Q4" s="200"/>
      <c r="R4" s="6"/>
      <c r="S4" s="7"/>
    </row>
    <row r="5" spans="1:37" s="8" customFormat="1" ht="19.5" customHeight="1">
      <c r="A5" s="192"/>
      <c r="B5" s="193"/>
      <c r="C5" s="202"/>
      <c r="D5" s="202"/>
      <c r="E5" s="202"/>
      <c r="F5" s="202"/>
      <c r="G5" s="202"/>
      <c r="H5" s="202"/>
      <c r="I5" s="202"/>
      <c r="J5" s="202"/>
      <c r="K5" s="202"/>
      <c r="L5" s="199"/>
      <c r="M5" s="199"/>
      <c r="N5" s="199"/>
      <c r="O5" s="199"/>
      <c r="P5" s="199"/>
      <c r="Q5" s="200"/>
      <c r="R5" s="6"/>
      <c r="S5" s="7"/>
    </row>
    <row r="6" spans="1:37" s="8" customFormat="1" ht="33" customHeight="1">
      <c r="A6" s="208" t="s">
        <v>105</v>
      </c>
      <c r="B6" s="209"/>
      <c r="C6" s="70" t="s">
        <v>149</v>
      </c>
      <c r="D6" s="70" t="s">
        <v>107</v>
      </c>
      <c r="E6" s="210" t="s">
        <v>150</v>
      </c>
      <c r="F6" s="210"/>
      <c r="G6" s="70" t="s">
        <v>109</v>
      </c>
      <c r="H6" s="70" t="s">
        <v>151</v>
      </c>
      <c r="I6" s="70" t="s">
        <v>152</v>
      </c>
      <c r="J6" s="70" t="s">
        <v>112</v>
      </c>
      <c r="K6" s="70" t="s">
        <v>113</v>
      </c>
      <c r="L6" s="180" t="s">
        <v>186</v>
      </c>
      <c r="M6" s="180"/>
      <c r="N6" s="180"/>
      <c r="O6" s="180"/>
      <c r="P6" s="180"/>
      <c r="Q6" s="181"/>
      <c r="R6" s="6"/>
      <c r="S6" s="7"/>
    </row>
    <row r="7" spans="1:37" s="8" customFormat="1" ht="27.75" customHeight="1" thickBot="1">
      <c r="A7" s="203" t="s">
        <v>114</v>
      </c>
      <c r="B7" s="204"/>
      <c r="C7" s="71" t="s">
        <v>115</v>
      </c>
      <c r="D7" s="71" t="s">
        <v>116</v>
      </c>
      <c r="E7" s="211" t="s">
        <v>117</v>
      </c>
      <c r="F7" s="211"/>
      <c r="G7" s="71">
        <v>120</v>
      </c>
      <c r="H7" s="71" t="s">
        <v>119</v>
      </c>
      <c r="I7" s="71" t="s">
        <v>146</v>
      </c>
      <c r="J7" s="76" t="s">
        <v>147</v>
      </c>
      <c r="K7" s="72" t="s">
        <v>120</v>
      </c>
      <c r="L7" s="182"/>
      <c r="M7" s="182"/>
      <c r="N7" s="182"/>
      <c r="O7" s="182"/>
      <c r="P7" s="182"/>
      <c r="Q7" s="183"/>
      <c r="R7" s="6"/>
      <c r="S7" s="7"/>
    </row>
    <row r="8" spans="1:37" ht="21.95" customHeight="1">
      <c r="A8" s="254" t="s">
        <v>4</v>
      </c>
      <c r="B8" s="68">
        <v>1</v>
      </c>
      <c r="C8" s="255" t="s">
        <v>5</v>
      </c>
      <c r="D8" s="256"/>
      <c r="E8" s="255" t="s">
        <v>1</v>
      </c>
      <c r="F8" s="256"/>
      <c r="G8" s="255" t="s">
        <v>6</v>
      </c>
      <c r="H8" s="256"/>
      <c r="I8" s="256"/>
      <c r="J8" s="256"/>
      <c r="K8" s="256"/>
      <c r="L8" s="69" t="s">
        <v>7</v>
      </c>
      <c r="M8" s="246" t="s">
        <v>155</v>
      </c>
      <c r="N8" s="247"/>
      <c r="O8" s="247"/>
      <c r="P8" s="248"/>
      <c r="Q8" s="64" t="s">
        <v>7</v>
      </c>
    </row>
    <row r="9" spans="1:37" ht="21.95" customHeight="1">
      <c r="A9" s="254"/>
      <c r="B9" s="5">
        <v>2</v>
      </c>
      <c r="C9" s="184" t="s">
        <v>0</v>
      </c>
      <c r="D9" s="185"/>
      <c r="E9" s="185"/>
      <c r="F9" s="185"/>
      <c r="G9" s="185"/>
      <c r="H9" s="185"/>
      <c r="I9" s="185"/>
      <c r="J9" s="185"/>
      <c r="K9" s="185"/>
      <c r="L9" s="212" t="s">
        <v>160</v>
      </c>
      <c r="M9" s="213"/>
      <c r="N9" s="213"/>
      <c r="O9" s="213"/>
      <c r="P9" s="213"/>
      <c r="Q9" s="257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ht="21.95" customHeight="1">
      <c r="A10" s="254"/>
      <c r="B10" s="5">
        <v>3</v>
      </c>
      <c r="C10" s="184" t="s">
        <v>8</v>
      </c>
      <c r="D10" s="185"/>
      <c r="E10" s="184" t="s">
        <v>86</v>
      </c>
      <c r="F10" s="185"/>
      <c r="G10" s="185"/>
      <c r="H10" s="185"/>
      <c r="I10" s="185"/>
      <c r="J10" s="185"/>
      <c r="K10" s="186"/>
      <c r="L10" s="212" t="s">
        <v>156</v>
      </c>
      <c r="M10" s="213"/>
      <c r="N10" s="213"/>
      <c r="O10" s="213"/>
      <c r="P10" s="244" t="s">
        <v>159</v>
      </c>
      <c r="Q10" s="245"/>
    </row>
    <row r="11" spans="1:37" ht="21.95" customHeight="1">
      <c r="A11" s="254"/>
      <c r="B11" s="5">
        <v>4</v>
      </c>
      <c r="C11" s="184" t="s">
        <v>22</v>
      </c>
      <c r="D11" s="185"/>
      <c r="E11" s="184" t="s">
        <v>9</v>
      </c>
      <c r="F11" s="185"/>
      <c r="G11" s="185"/>
      <c r="H11" s="185"/>
      <c r="I11" s="185"/>
      <c r="J11" s="185"/>
      <c r="K11" s="186"/>
      <c r="L11" s="212" t="s">
        <v>157</v>
      </c>
      <c r="M11" s="213"/>
      <c r="N11" s="213"/>
      <c r="O11" s="213"/>
      <c r="P11" s="244" t="s">
        <v>158</v>
      </c>
      <c r="Q11" s="245"/>
    </row>
    <row r="12" spans="1:37" ht="21.95" customHeight="1">
      <c r="A12" s="214" t="s">
        <v>10</v>
      </c>
      <c r="B12" s="9">
        <v>5</v>
      </c>
      <c r="C12" s="187" t="s">
        <v>11</v>
      </c>
      <c r="D12" s="188"/>
      <c r="E12" s="187" t="s">
        <v>2</v>
      </c>
      <c r="F12" s="188"/>
      <c r="G12" s="188"/>
      <c r="H12" s="188"/>
      <c r="I12" s="188"/>
      <c r="J12" s="188"/>
      <c r="K12" s="188"/>
      <c r="L12" s="230"/>
      <c r="M12" s="231"/>
      <c r="N12" s="232"/>
      <c r="O12" s="230"/>
      <c r="P12" s="231"/>
      <c r="Q12" s="233"/>
    </row>
    <row r="13" spans="1:37" ht="21.95" customHeight="1">
      <c r="A13" s="215"/>
      <c r="B13" s="9">
        <v>6</v>
      </c>
      <c r="C13" s="65" t="s">
        <v>46</v>
      </c>
      <c r="D13" s="67" t="s">
        <v>12</v>
      </c>
      <c r="E13" s="66" t="s">
        <v>13</v>
      </c>
      <c r="F13" s="177" t="s">
        <v>14</v>
      </c>
      <c r="G13" s="178"/>
      <c r="H13" s="178" t="s">
        <v>3</v>
      </c>
      <c r="I13" s="178"/>
      <c r="J13" s="178"/>
      <c r="K13" s="179"/>
      <c r="L13" s="73">
        <f>M13*0.5</f>
        <v>417.15</v>
      </c>
      <c r="M13" s="230" t="s">
        <v>178</v>
      </c>
      <c r="N13" s="232"/>
      <c r="O13" s="230">
        <f>M13*1.2</f>
        <v>1001.1599999999999</v>
      </c>
      <c r="P13" s="258"/>
      <c r="Q13" s="74" t="s">
        <v>100</v>
      </c>
    </row>
    <row r="14" spans="1:37" ht="21.95" customHeight="1">
      <c r="A14" s="215"/>
      <c r="B14" s="9">
        <v>7</v>
      </c>
      <c r="C14" s="65" t="s">
        <v>47</v>
      </c>
      <c r="D14" s="67" t="s">
        <v>12</v>
      </c>
      <c r="E14" s="66" t="s">
        <v>13</v>
      </c>
      <c r="F14" s="177" t="s">
        <v>14</v>
      </c>
      <c r="G14" s="178"/>
      <c r="H14" s="178" t="s">
        <v>3</v>
      </c>
      <c r="I14" s="178"/>
      <c r="J14" s="178"/>
      <c r="K14" s="179"/>
      <c r="L14" s="73" t="s">
        <v>180</v>
      </c>
      <c r="M14" s="230">
        <v>3.8</v>
      </c>
      <c r="N14" s="232"/>
      <c r="O14" s="230" t="s">
        <v>179</v>
      </c>
      <c r="P14" s="232"/>
      <c r="Q14" s="74" t="s">
        <v>162</v>
      </c>
    </row>
    <row r="15" spans="1:37" ht="21.95" customHeight="1">
      <c r="A15" s="215"/>
      <c r="B15" s="9">
        <v>8</v>
      </c>
      <c r="C15" s="65" t="s">
        <v>48</v>
      </c>
      <c r="D15" s="67" t="s">
        <v>12</v>
      </c>
      <c r="E15" s="66" t="s">
        <v>13</v>
      </c>
      <c r="F15" s="177" t="s">
        <v>14</v>
      </c>
      <c r="G15" s="178"/>
      <c r="H15" s="178" t="s">
        <v>3</v>
      </c>
      <c r="I15" s="178"/>
      <c r="J15" s="178"/>
      <c r="K15" s="179"/>
      <c r="L15" s="73" t="s">
        <v>182</v>
      </c>
      <c r="M15" s="230" t="s">
        <v>164</v>
      </c>
      <c r="N15" s="231"/>
      <c r="O15" s="230" t="s">
        <v>181</v>
      </c>
      <c r="P15" s="232"/>
      <c r="Q15" s="74" t="s">
        <v>163</v>
      </c>
    </row>
    <row r="16" spans="1:37" ht="21.95" customHeight="1">
      <c r="A16" s="215"/>
      <c r="B16" s="9">
        <v>9</v>
      </c>
      <c r="C16" s="187" t="s">
        <v>79</v>
      </c>
      <c r="D16" s="188"/>
      <c r="E16" s="188"/>
      <c r="F16" s="188"/>
      <c r="G16" s="189"/>
      <c r="H16" s="177" t="s">
        <v>3</v>
      </c>
      <c r="I16" s="178"/>
      <c r="J16" s="178"/>
      <c r="K16" s="179"/>
      <c r="L16" s="241" t="s">
        <v>183</v>
      </c>
      <c r="M16" s="242"/>
      <c r="N16" s="242"/>
      <c r="O16" s="242"/>
      <c r="P16" s="243"/>
      <c r="Q16" s="75" t="s">
        <v>162</v>
      </c>
    </row>
    <row r="17" spans="1:36" ht="21.95" customHeight="1">
      <c r="A17" s="215"/>
      <c r="B17" s="9">
        <v>10</v>
      </c>
      <c r="C17" s="187" t="s">
        <v>80</v>
      </c>
      <c r="D17" s="188"/>
      <c r="E17" s="188"/>
      <c r="F17" s="188"/>
      <c r="G17" s="189"/>
      <c r="H17" s="177" t="s">
        <v>3</v>
      </c>
      <c r="I17" s="178"/>
      <c r="J17" s="178"/>
      <c r="K17" s="179"/>
      <c r="L17" s="230" t="s">
        <v>184</v>
      </c>
      <c r="M17" s="231"/>
      <c r="N17" s="231"/>
      <c r="O17" s="231"/>
      <c r="P17" s="232"/>
      <c r="Q17" s="74" t="s">
        <v>163</v>
      </c>
    </row>
    <row r="18" spans="1:36" ht="21.95" customHeight="1">
      <c r="A18" s="215"/>
      <c r="B18" s="9">
        <v>11</v>
      </c>
      <c r="C18" s="187" t="s">
        <v>49</v>
      </c>
      <c r="D18" s="188"/>
      <c r="E18" s="188"/>
      <c r="F18" s="188"/>
      <c r="G18" s="189"/>
      <c r="H18" s="177" t="s">
        <v>3</v>
      </c>
      <c r="I18" s="178"/>
      <c r="J18" s="178"/>
      <c r="K18" s="179"/>
      <c r="L18" s="230" t="s">
        <v>133</v>
      </c>
      <c r="M18" s="231"/>
      <c r="N18" s="231"/>
      <c r="O18" s="231"/>
      <c r="P18" s="232"/>
      <c r="Q18" s="75"/>
    </row>
    <row r="19" spans="1:36" ht="21.95" customHeight="1">
      <c r="A19" s="215"/>
      <c r="B19" s="9">
        <v>12</v>
      </c>
      <c r="C19" s="187" t="s">
        <v>82</v>
      </c>
      <c r="D19" s="188"/>
      <c r="E19" s="188"/>
      <c r="F19" s="188"/>
      <c r="G19" s="189"/>
      <c r="H19" s="177" t="s">
        <v>3</v>
      </c>
      <c r="I19" s="178"/>
      <c r="J19" s="178"/>
      <c r="K19" s="179"/>
      <c r="L19" s="230" t="s">
        <v>133</v>
      </c>
      <c r="M19" s="231"/>
      <c r="N19" s="231"/>
      <c r="O19" s="231"/>
      <c r="P19" s="232"/>
      <c r="Q19" s="75"/>
    </row>
    <row r="20" spans="1:36" ht="21.95" customHeight="1">
      <c r="A20" s="215"/>
      <c r="B20" s="9">
        <v>13</v>
      </c>
      <c r="C20" s="187" t="s">
        <v>50</v>
      </c>
      <c r="D20" s="188"/>
      <c r="E20" s="188"/>
      <c r="F20" s="188"/>
      <c r="G20" s="189"/>
      <c r="H20" s="177" t="s">
        <v>3</v>
      </c>
      <c r="I20" s="178"/>
      <c r="J20" s="178"/>
      <c r="K20" s="179"/>
      <c r="L20" s="230" t="s">
        <v>169</v>
      </c>
      <c r="M20" s="231"/>
      <c r="N20" s="231"/>
      <c r="O20" s="231"/>
      <c r="P20" s="232"/>
      <c r="Q20" s="75" t="s">
        <v>165</v>
      </c>
    </row>
    <row r="21" spans="1:36" ht="21.95" customHeight="1">
      <c r="A21" s="215"/>
      <c r="B21" s="9">
        <v>14</v>
      </c>
      <c r="C21" s="187" t="s">
        <v>51</v>
      </c>
      <c r="D21" s="188"/>
      <c r="E21" s="188"/>
      <c r="F21" s="188"/>
      <c r="G21" s="188"/>
      <c r="H21" s="188"/>
      <c r="I21" s="188"/>
      <c r="J21" s="188"/>
      <c r="K21" s="189"/>
      <c r="L21" s="230" t="s">
        <v>166</v>
      </c>
      <c r="M21" s="231"/>
      <c r="N21" s="231"/>
      <c r="O21" s="231"/>
      <c r="P21" s="231"/>
      <c r="Q21" s="233"/>
      <c r="AH21" s="2"/>
      <c r="AI21" s="2"/>
      <c r="AJ21" s="2"/>
    </row>
    <row r="22" spans="1:36" ht="21.95" customHeight="1">
      <c r="A22" s="215"/>
      <c r="B22" s="9">
        <v>15</v>
      </c>
      <c r="C22" s="187" t="s">
        <v>52</v>
      </c>
      <c r="D22" s="188"/>
      <c r="E22" s="187" t="s">
        <v>53</v>
      </c>
      <c r="F22" s="188"/>
      <c r="G22" s="188"/>
      <c r="H22" s="188"/>
      <c r="I22" s="188"/>
      <c r="J22" s="188"/>
      <c r="K22" s="188"/>
      <c r="L22" s="230" t="s">
        <v>167</v>
      </c>
      <c r="M22" s="231"/>
      <c r="N22" s="232"/>
      <c r="O22" s="230" t="s">
        <v>168</v>
      </c>
      <c r="P22" s="231"/>
      <c r="Q22" s="233"/>
      <c r="AH22" s="2"/>
      <c r="AI22" s="2"/>
    </row>
    <row r="23" spans="1:36" ht="21.95" customHeight="1">
      <c r="A23" s="215"/>
      <c r="B23" s="9">
        <v>16</v>
      </c>
      <c r="C23" s="187" t="s">
        <v>54</v>
      </c>
      <c r="D23" s="188"/>
      <c r="E23" s="188"/>
      <c r="F23" s="188"/>
      <c r="G23" s="189"/>
      <c r="H23" s="177" t="s">
        <v>3</v>
      </c>
      <c r="I23" s="178"/>
      <c r="J23" s="178"/>
      <c r="K23" s="179"/>
      <c r="L23" s="230" t="s">
        <v>133</v>
      </c>
      <c r="M23" s="231"/>
      <c r="N23" s="231"/>
      <c r="O23" s="231"/>
      <c r="P23" s="232"/>
      <c r="Q23" s="75"/>
    </row>
    <row r="24" spans="1:36" ht="21.95" customHeight="1">
      <c r="A24" s="215"/>
      <c r="B24" s="9">
        <v>17</v>
      </c>
      <c r="C24" s="187" t="s">
        <v>15</v>
      </c>
      <c r="D24" s="188"/>
      <c r="E24" s="188"/>
      <c r="F24" s="188"/>
      <c r="G24" s="189"/>
      <c r="H24" s="177" t="s">
        <v>3</v>
      </c>
      <c r="I24" s="178"/>
      <c r="J24" s="178"/>
      <c r="K24" s="179"/>
      <c r="L24" s="230" t="s">
        <v>170</v>
      </c>
      <c r="M24" s="231"/>
      <c r="N24" s="231"/>
      <c r="O24" s="231"/>
      <c r="P24" s="232"/>
      <c r="Q24" s="75" t="s">
        <v>171</v>
      </c>
    </row>
    <row r="25" spans="1:36" ht="21.95" customHeight="1">
      <c r="A25" s="215"/>
      <c r="B25" s="9">
        <v>18</v>
      </c>
      <c r="C25" s="187" t="s">
        <v>16</v>
      </c>
      <c r="D25" s="188"/>
      <c r="E25" s="187" t="s">
        <v>17</v>
      </c>
      <c r="F25" s="188"/>
      <c r="G25" s="188"/>
      <c r="H25" s="188"/>
      <c r="I25" s="188"/>
      <c r="J25" s="188"/>
      <c r="K25" s="188"/>
      <c r="L25" s="230" t="s">
        <v>161</v>
      </c>
      <c r="M25" s="231"/>
      <c r="N25" s="232"/>
      <c r="O25" s="230" t="s">
        <v>161</v>
      </c>
      <c r="P25" s="231"/>
      <c r="Q25" s="233"/>
      <c r="AH25" s="2"/>
      <c r="AI25" s="2"/>
    </row>
    <row r="26" spans="1:36" ht="21.95" customHeight="1">
      <c r="A26" s="215"/>
      <c r="B26" s="9">
        <v>19</v>
      </c>
      <c r="C26" s="187" t="s">
        <v>29</v>
      </c>
      <c r="D26" s="188"/>
      <c r="E26" s="187" t="s">
        <v>23</v>
      </c>
      <c r="F26" s="188"/>
      <c r="G26" s="188"/>
      <c r="H26" s="188"/>
      <c r="I26" s="188"/>
      <c r="J26" s="188"/>
      <c r="K26" s="188"/>
      <c r="L26" s="230" t="s">
        <v>161</v>
      </c>
      <c r="M26" s="231"/>
      <c r="N26" s="232"/>
      <c r="O26" s="230" t="s">
        <v>161</v>
      </c>
      <c r="P26" s="231"/>
      <c r="Q26" s="233"/>
      <c r="AH26" s="2"/>
      <c r="AI26" s="2"/>
      <c r="AJ26" s="2"/>
    </row>
    <row r="27" spans="1:36" ht="21.95" customHeight="1">
      <c r="A27" s="215"/>
      <c r="B27" s="9">
        <v>20</v>
      </c>
      <c r="C27" s="187" t="s">
        <v>55</v>
      </c>
      <c r="D27" s="188"/>
      <c r="E27" s="188"/>
      <c r="F27" s="188"/>
      <c r="G27" s="188"/>
      <c r="H27" s="188"/>
      <c r="I27" s="188"/>
      <c r="J27" s="188"/>
      <c r="K27" s="189"/>
      <c r="L27" s="235" t="s">
        <v>133</v>
      </c>
      <c r="M27" s="236"/>
      <c r="N27" s="236"/>
      <c r="O27" s="236"/>
      <c r="P27" s="236"/>
      <c r="Q27" s="237"/>
      <c r="AH27" s="2"/>
      <c r="AI27" s="2"/>
      <c r="AJ27" s="2"/>
    </row>
    <row r="28" spans="1:36" ht="21.95" customHeight="1">
      <c r="A28" s="216"/>
      <c r="B28" s="9">
        <v>21</v>
      </c>
      <c r="C28" s="187"/>
      <c r="D28" s="188"/>
      <c r="E28" s="188"/>
      <c r="F28" s="188"/>
      <c r="G28" s="188"/>
      <c r="H28" s="188"/>
      <c r="I28" s="188"/>
      <c r="J28" s="188"/>
      <c r="K28" s="189"/>
      <c r="L28" s="238"/>
      <c r="M28" s="239"/>
      <c r="N28" s="239"/>
      <c r="O28" s="239"/>
      <c r="P28" s="239"/>
      <c r="Q28" s="240"/>
      <c r="AH28" s="2"/>
      <c r="AI28" s="2"/>
      <c r="AJ28" s="2"/>
    </row>
    <row r="29" spans="1:36" ht="21.95" customHeight="1">
      <c r="A29" s="214" t="s">
        <v>56</v>
      </c>
      <c r="B29" s="9">
        <v>22</v>
      </c>
      <c r="C29" s="187" t="s">
        <v>57</v>
      </c>
      <c r="D29" s="188"/>
      <c r="E29" s="188"/>
      <c r="F29" s="188"/>
      <c r="G29" s="188"/>
      <c r="H29" s="188"/>
      <c r="I29" s="188"/>
      <c r="J29" s="188"/>
      <c r="K29" s="189"/>
      <c r="L29" s="221" t="s">
        <v>81</v>
      </c>
      <c r="M29" s="222"/>
      <c r="N29" s="222"/>
      <c r="O29" s="222"/>
      <c r="P29" s="222"/>
      <c r="Q29" s="223"/>
      <c r="AH29" s="2"/>
      <c r="AI29" s="2"/>
      <c r="AJ29" s="2"/>
    </row>
    <row r="30" spans="1:36" ht="21.95" customHeight="1">
      <c r="A30" s="215"/>
      <c r="B30" s="9">
        <v>23</v>
      </c>
      <c r="C30" s="187" t="s">
        <v>58</v>
      </c>
      <c r="D30" s="189"/>
      <c r="E30" s="187" t="s">
        <v>59</v>
      </c>
      <c r="F30" s="188"/>
      <c r="G30" s="188"/>
      <c r="H30" s="188"/>
      <c r="I30" s="188"/>
      <c r="J30" s="188"/>
      <c r="K30" s="189"/>
      <c r="L30" s="221" t="s">
        <v>173</v>
      </c>
      <c r="M30" s="222"/>
      <c r="N30" s="234"/>
      <c r="O30" s="227" t="s">
        <v>84</v>
      </c>
      <c r="P30" s="228"/>
      <c r="Q30" s="229"/>
      <c r="AH30" s="2"/>
      <c r="AI30" s="2"/>
      <c r="AJ30" s="2"/>
    </row>
    <row r="31" spans="1:36" ht="21.95" customHeight="1">
      <c r="A31" s="216"/>
      <c r="B31" s="9">
        <v>24</v>
      </c>
      <c r="C31" s="177"/>
      <c r="D31" s="178"/>
      <c r="E31" s="178"/>
      <c r="F31" s="178"/>
      <c r="G31" s="178"/>
      <c r="H31" s="178"/>
      <c r="I31" s="178"/>
      <c r="J31" s="178"/>
      <c r="K31" s="179"/>
      <c r="L31" s="217"/>
      <c r="M31" s="218"/>
      <c r="N31" s="218"/>
      <c r="O31" s="218"/>
      <c r="P31" s="218"/>
      <c r="Q31" s="220"/>
      <c r="AH31" s="2"/>
      <c r="AI31" s="2"/>
      <c r="AJ31" s="2"/>
    </row>
    <row r="32" spans="1:36" ht="21.95" customHeight="1">
      <c r="A32" s="214" t="s">
        <v>70</v>
      </c>
      <c r="B32" s="9">
        <v>25</v>
      </c>
      <c r="C32" s="187" t="s">
        <v>60</v>
      </c>
      <c r="D32" s="188"/>
      <c r="E32" s="188"/>
      <c r="F32" s="188"/>
      <c r="G32" s="188"/>
      <c r="H32" s="188"/>
      <c r="I32" s="188"/>
      <c r="J32" s="188"/>
      <c r="K32" s="189"/>
      <c r="L32" s="217" t="s">
        <v>87</v>
      </c>
      <c r="M32" s="218"/>
      <c r="N32" s="218"/>
      <c r="O32" s="218"/>
      <c r="P32" s="218"/>
      <c r="Q32" s="220"/>
      <c r="AH32" s="2"/>
      <c r="AI32" s="2"/>
      <c r="AJ32" s="2"/>
    </row>
    <row r="33" spans="1:36" ht="21.95" customHeight="1">
      <c r="A33" s="215"/>
      <c r="B33" s="9">
        <v>26</v>
      </c>
      <c r="C33" s="187" t="s">
        <v>61</v>
      </c>
      <c r="D33" s="188"/>
      <c r="E33" s="187" t="s">
        <v>66</v>
      </c>
      <c r="F33" s="188"/>
      <c r="G33" s="188"/>
      <c r="H33" s="188"/>
      <c r="I33" s="188"/>
      <c r="J33" s="188"/>
      <c r="K33" s="188"/>
      <c r="L33" s="217" t="s">
        <v>81</v>
      </c>
      <c r="M33" s="218"/>
      <c r="N33" s="219"/>
      <c r="O33" s="221" t="s">
        <v>174</v>
      </c>
      <c r="P33" s="222"/>
      <c r="Q33" s="223"/>
      <c r="AH33" s="2"/>
      <c r="AI33" s="2"/>
      <c r="AJ33" s="2"/>
    </row>
    <row r="34" spans="1:36" ht="21.95" customHeight="1">
      <c r="A34" s="215"/>
      <c r="B34" s="9">
        <v>27</v>
      </c>
      <c r="C34" s="187" t="s">
        <v>62</v>
      </c>
      <c r="D34" s="188"/>
      <c r="E34" s="187" t="s">
        <v>67</v>
      </c>
      <c r="F34" s="188"/>
      <c r="G34" s="188"/>
      <c r="H34" s="188"/>
      <c r="I34" s="188"/>
      <c r="J34" s="188"/>
      <c r="K34" s="188"/>
      <c r="L34" s="217" t="s">
        <v>175</v>
      </c>
      <c r="M34" s="218"/>
      <c r="N34" s="219"/>
      <c r="O34" s="221" t="s">
        <v>78</v>
      </c>
      <c r="P34" s="222"/>
      <c r="Q34" s="223"/>
      <c r="AH34" s="2"/>
      <c r="AI34" s="2"/>
      <c r="AJ34" s="2"/>
    </row>
    <row r="35" spans="1:36" ht="21.95" customHeight="1">
      <c r="A35" s="215"/>
      <c r="B35" s="9">
        <v>28</v>
      </c>
      <c r="C35" s="187" t="s">
        <v>63</v>
      </c>
      <c r="D35" s="188"/>
      <c r="E35" s="187" t="s">
        <v>68</v>
      </c>
      <c r="F35" s="188"/>
      <c r="G35" s="188"/>
      <c r="H35" s="188"/>
      <c r="I35" s="188"/>
      <c r="J35" s="188"/>
      <c r="K35" s="188"/>
      <c r="L35" s="217" t="s">
        <v>177</v>
      </c>
      <c r="M35" s="218"/>
      <c r="N35" s="219"/>
      <c r="O35" s="221" t="s">
        <v>28</v>
      </c>
      <c r="P35" s="222"/>
      <c r="Q35" s="223"/>
      <c r="T35" s="1" t="s">
        <v>85</v>
      </c>
      <c r="AH35" s="2"/>
      <c r="AI35" s="2"/>
      <c r="AJ35" s="2"/>
    </row>
    <row r="36" spans="1:36" ht="21.95" customHeight="1">
      <c r="A36" s="215"/>
      <c r="B36" s="9">
        <v>29</v>
      </c>
      <c r="C36" s="187" t="s">
        <v>64</v>
      </c>
      <c r="D36" s="188"/>
      <c r="E36" s="187" t="s">
        <v>69</v>
      </c>
      <c r="F36" s="188"/>
      <c r="G36" s="188"/>
      <c r="H36" s="188"/>
      <c r="I36" s="188"/>
      <c r="J36" s="188"/>
      <c r="K36" s="188"/>
      <c r="L36" s="217" t="s">
        <v>177</v>
      </c>
      <c r="M36" s="218"/>
      <c r="N36" s="219"/>
      <c r="O36" s="217" t="s">
        <v>177</v>
      </c>
      <c r="P36" s="218"/>
      <c r="Q36" s="219"/>
      <c r="AH36" s="2"/>
      <c r="AI36" s="2"/>
      <c r="AJ36" s="2"/>
    </row>
    <row r="37" spans="1:36" ht="21.95" customHeight="1">
      <c r="A37" s="215"/>
      <c r="B37" s="9">
        <v>30</v>
      </c>
      <c r="C37" s="187" t="s">
        <v>99</v>
      </c>
      <c r="D37" s="188"/>
      <c r="E37" s="188"/>
      <c r="F37" s="188"/>
      <c r="G37" s="188"/>
      <c r="H37" s="188"/>
      <c r="I37" s="188"/>
      <c r="J37" s="188"/>
      <c r="K37" s="189"/>
      <c r="L37" s="224" t="s">
        <v>172</v>
      </c>
      <c r="M37" s="225"/>
      <c r="N37" s="225"/>
      <c r="O37" s="225">
        <v>15</v>
      </c>
      <c r="P37" s="226"/>
      <c r="Q37" s="63" t="s">
        <v>100</v>
      </c>
      <c r="AH37" s="2"/>
      <c r="AI37" s="2"/>
      <c r="AJ37" s="2"/>
    </row>
    <row r="38" spans="1:36" ht="21.95" customHeight="1">
      <c r="A38" s="215"/>
      <c r="B38" s="9">
        <v>31</v>
      </c>
      <c r="C38" s="187" t="s">
        <v>34</v>
      </c>
      <c r="D38" s="188"/>
      <c r="E38" s="187" t="s">
        <v>65</v>
      </c>
      <c r="F38" s="188"/>
      <c r="G38" s="188"/>
      <c r="H38" s="188"/>
      <c r="I38" s="188"/>
      <c r="J38" s="188"/>
      <c r="K38" s="188"/>
      <c r="L38" s="217" t="s">
        <v>77</v>
      </c>
      <c r="M38" s="218"/>
      <c r="N38" s="219"/>
      <c r="O38" s="221" t="s">
        <v>176</v>
      </c>
      <c r="P38" s="222"/>
      <c r="Q38" s="223"/>
      <c r="AH38" s="2"/>
      <c r="AI38" s="2"/>
      <c r="AJ38" s="2"/>
    </row>
    <row r="39" spans="1:36" ht="21.95" customHeight="1">
      <c r="A39" s="215"/>
      <c r="B39" s="9">
        <v>32</v>
      </c>
      <c r="C39" s="187" t="s">
        <v>91</v>
      </c>
      <c r="D39" s="188"/>
      <c r="E39" s="187" t="s">
        <v>92</v>
      </c>
      <c r="F39" s="188"/>
      <c r="G39" s="188"/>
      <c r="H39" s="188"/>
      <c r="I39" s="188"/>
      <c r="J39" s="188"/>
      <c r="K39" s="188"/>
      <c r="L39" s="217" t="s">
        <v>93</v>
      </c>
      <c r="M39" s="218"/>
      <c r="N39" s="219"/>
      <c r="O39" s="221" t="s">
        <v>94</v>
      </c>
      <c r="P39" s="222"/>
      <c r="Q39" s="223"/>
      <c r="AH39" s="2"/>
      <c r="AI39" s="2"/>
      <c r="AJ39" s="2"/>
    </row>
    <row r="40" spans="1:36" ht="21.95" customHeight="1">
      <c r="A40" s="215"/>
      <c r="B40" s="9">
        <v>33</v>
      </c>
      <c r="C40" s="187" t="s">
        <v>89</v>
      </c>
      <c r="D40" s="188"/>
      <c r="E40" s="188"/>
      <c r="F40" s="188"/>
      <c r="G40" s="188"/>
      <c r="H40" s="188"/>
      <c r="I40" s="188"/>
      <c r="J40" s="188"/>
      <c r="K40" s="189"/>
      <c r="L40" s="217" t="s">
        <v>88</v>
      </c>
      <c r="M40" s="218"/>
      <c r="N40" s="218"/>
      <c r="O40" s="218"/>
      <c r="P40" s="218"/>
      <c r="Q40" s="220"/>
      <c r="AH40" s="2"/>
      <c r="AI40" s="2"/>
      <c r="AJ40" s="2"/>
    </row>
    <row r="41" spans="1:36" ht="21.95" customHeight="1">
      <c r="A41" s="215"/>
      <c r="B41" s="9">
        <v>34</v>
      </c>
      <c r="C41" s="187" t="s">
        <v>95</v>
      </c>
      <c r="D41" s="188"/>
      <c r="E41" s="187" t="s">
        <v>97</v>
      </c>
      <c r="F41" s="188"/>
      <c r="G41" s="188"/>
      <c r="H41" s="188"/>
      <c r="I41" s="188"/>
      <c r="J41" s="188"/>
      <c r="K41" s="188"/>
      <c r="L41" s="217" t="s">
        <v>96</v>
      </c>
      <c r="M41" s="218"/>
      <c r="N41" s="219"/>
      <c r="O41" s="221" t="s">
        <v>98</v>
      </c>
      <c r="P41" s="222"/>
      <c r="Q41" s="223"/>
      <c r="AH41" s="2"/>
      <c r="AI41" s="2"/>
      <c r="AJ41" s="2"/>
    </row>
    <row r="42" spans="1:36" ht="21.95" customHeight="1">
      <c r="A42" s="214" t="s">
        <v>45</v>
      </c>
      <c r="B42" s="9">
        <v>35</v>
      </c>
      <c r="C42" s="187" t="s">
        <v>24</v>
      </c>
      <c r="D42" s="188"/>
      <c r="E42" s="187" t="s">
        <v>20</v>
      </c>
      <c r="F42" s="188"/>
      <c r="G42" s="188"/>
      <c r="H42" s="188"/>
      <c r="I42" s="188"/>
      <c r="J42" s="188"/>
      <c r="K42" s="188"/>
      <c r="L42" s="217" t="s">
        <v>83</v>
      </c>
      <c r="M42" s="218"/>
      <c r="N42" s="219"/>
      <c r="O42" s="217" t="s">
        <v>83</v>
      </c>
      <c r="P42" s="218"/>
      <c r="Q42" s="220"/>
      <c r="AH42" s="2"/>
      <c r="AI42" s="2"/>
      <c r="AJ42" s="2"/>
    </row>
    <row r="43" spans="1:36" ht="21.95" customHeight="1">
      <c r="A43" s="215"/>
      <c r="B43" s="9">
        <v>36</v>
      </c>
      <c r="C43" s="187" t="s">
        <v>25</v>
      </c>
      <c r="D43" s="189"/>
      <c r="E43" s="187" t="s">
        <v>30</v>
      </c>
      <c r="F43" s="188"/>
      <c r="G43" s="188"/>
      <c r="H43" s="188"/>
      <c r="I43" s="188"/>
      <c r="J43" s="188"/>
      <c r="K43" s="189"/>
      <c r="L43" s="217" t="s">
        <v>83</v>
      </c>
      <c r="M43" s="218"/>
      <c r="N43" s="219"/>
      <c r="O43" s="217" t="s">
        <v>83</v>
      </c>
      <c r="P43" s="218"/>
      <c r="Q43" s="220"/>
      <c r="AH43" s="2"/>
      <c r="AI43" s="2"/>
      <c r="AJ43" s="2"/>
    </row>
    <row r="44" spans="1:36" ht="21.95" customHeight="1">
      <c r="A44" s="215"/>
      <c r="B44" s="9">
        <v>37</v>
      </c>
      <c r="C44" s="187" t="s">
        <v>31</v>
      </c>
      <c r="D44" s="189"/>
      <c r="E44" s="187" t="s">
        <v>32</v>
      </c>
      <c r="F44" s="188"/>
      <c r="G44" s="188"/>
      <c r="H44" s="188"/>
      <c r="I44" s="188"/>
      <c r="J44" s="188"/>
      <c r="K44" s="189"/>
      <c r="L44" s="217" t="s">
        <v>83</v>
      </c>
      <c r="M44" s="218"/>
      <c r="N44" s="219"/>
      <c r="O44" s="217" t="s">
        <v>83</v>
      </c>
      <c r="P44" s="218"/>
      <c r="Q44" s="220"/>
      <c r="AH44" s="2"/>
      <c r="AI44" s="2"/>
      <c r="AJ44" s="2"/>
    </row>
    <row r="45" spans="1:36" ht="21.95" customHeight="1">
      <c r="A45" s="215"/>
      <c r="B45" s="9">
        <v>38</v>
      </c>
      <c r="C45" s="187" t="s">
        <v>33</v>
      </c>
      <c r="D45" s="189"/>
      <c r="E45" s="187" t="s">
        <v>34</v>
      </c>
      <c r="F45" s="188"/>
      <c r="G45" s="188"/>
      <c r="H45" s="188"/>
      <c r="I45" s="188"/>
      <c r="J45" s="188"/>
      <c r="K45" s="189"/>
      <c r="L45" s="217" t="s">
        <v>83</v>
      </c>
      <c r="M45" s="218"/>
      <c r="N45" s="219"/>
      <c r="O45" s="217" t="s">
        <v>83</v>
      </c>
      <c r="P45" s="218"/>
      <c r="Q45" s="220"/>
      <c r="AH45" s="2"/>
      <c r="AI45" s="2"/>
      <c r="AJ45" s="2"/>
    </row>
    <row r="46" spans="1:36" ht="21.95" customHeight="1">
      <c r="A46" s="215"/>
      <c r="B46" s="9">
        <v>39</v>
      </c>
      <c r="C46" s="187" t="s">
        <v>35</v>
      </c>
      <c r="D46" s="189"/>
      <c r="E46" s="187" t="s">
        <v>36</v>
      </c>
      <c r="F46" s="188"/>
      <c r="G46" s="188"/>
      <c r="H46" s="188"/>
      <c r="I46" s="188"/>
      <c r="J46" s="188"/>
      <c r="K46" s="189"/>
      <c r="L46" s="217" t="s">
        <v>83</v>
      </c>
      <c r="M46" s="218"/>
      <c r="N46" s="219"/>
      <c r="O46" s="217" t="s">
        <v>83</v>
      </c>
      <c r="P46" s="218"/>
      <c r="Q46" s="220"/>
      <c r="AH46" s="2"/>
      <c r="AI46" s="2"/>
      <c r="AJ46" s="2"/>
    </row>
    <row r="47" spans="1:36" ht="21.95" customHeight="1">
      <c r="A47" s="215"/>
      <c r="B47" s="9">
        <v>40</v>
      </c>
      <c r="C47" s="187" t="s">
        <v>37</v>
      </c>
      <c r="D47" s="189"/>
      <c r="E47" s="187" t="s">
        <v>38</v>
      </c>
      <c r="F47" s="188"/>
      <c r="G47" s="188"/>
      <c r="H47" s="188"/>
      <c r="I47" s="188"/>
      <c r="J47" s="188"/>
      <c r="K47" s="189"/>
      <c r="L47" s="217" t="s">
        <v>83</v>
      </c>
      <c r="M47" s="218"/>
      <c r="N47" s="219"/>
      <c r="O47" s="217" t="s">
        <v>83</v>
      </c>
      <c r="P47" s="218"/>
      <c r="Q47" s="220"/>
      <c r="AH47" s="2"/>
      <c r="AI47" s="2"/>
      <c r="AJ47" s="2"/>
    </row>
    <row r="48" spans="1:36" ht="21.95" customHeight="1">
      <c r="A48" s="215"/>
      <c r="B48" s="9">
        <v>41</v>
      </c>
      <c r="C48" s="187" t="s">
        <v>39</v>
      </c>
      <c r="D48" s="189"/>
      <c r="E48" s="187" t="s">
        <v>40</v>
      </c>
      <c r="F48" s="188"/>
      <c r="G48" s="188"/>
      <c r="H48" s="188"/>
      <c r="I48" s="188"/>
      <c r="J48" s="188"/>
      <c r="K48" s="189"/>
      <c r="L48" s="217" t="s">
        <v>83</v>
      </c>
      <c r="M48" s="218"/>
      <c r="N48" s="219"/>
      <c r="O48" s="217" t="s">
        <v>83</v>
      </c>
      <c r="P48" s="218"/>
      <c r="Q48" s="220"/>
      <c r="AH48" s="2"/>
      <c r="AI48" s="2"/>
      <c r="AJ48" s="2"/>
    </row>
    <row r="49" spans="1:36" ht="21.95" customHeight="1">
      <c r="A49" s="215"/>
      <c r="B49" s="9">
        <v>42</v>
      </c>
      <c r="C49" s="187" t="s">
        <v>41</v>
      </c>
      <c r="D49" s="188"/>
      <c r="E49" s="188"/>
      <c r="F49" s="188"/>
      <c r="G49" s="188"/>
      <c r="H49" s="188"/>
      <c r="I49" s="188"/>
      <c r="J49" s="188"/>
      <c r="K49" s="188"/>
      <c r="L49" s="217" t="s">
        <v>83</v>
      </c>
      <c r="M49" s="218"/>
      <c r="N49" s="219"/>
      <c r="O49" s="217" t="s">
        <v>83</v>
      </c>
      <c r="P49" s="218"/>
      <c r="Q49" s="220"/>
      <c r="AH49" s="2"/>
      <c r="AI49" s="2"/>
      <c r="AJ49" s="2"/>
    </row>
    <row r="50" spans="1:36" ht="21.95" customHeight="1">
      <c r="A50" s="215"/>
      <c r="B50" s="9">
        <v>43</v>
      </c>
      <c r="C50" s="187" t="s">
        <v>42</v>
      </c>
      <c r="D50" s="189"/>
      <c r="E50" s="187" t="s">
        <v>43</v>
      </c>
      <c r="F50" s="188"/>
      <c r="G50" s="188"/>
      <c r="H50" s="188"/>
      <c r="I50" s="188"/>
      <c r="J50" s="188"/>
      <c r="K50" s="189"/>
      <c r="L50" s="217" t="s">
        <v>83</v>
      </c>
      <c r="M50" s="218"/>
      <c r="N50" s="219"/>
      <c r="O50" s="217" t="s">
        <v>83</v>
      </c>
      <c r="P50" s="218"/>
      <c r="Q50" s="220"/>
      <c r="AH50" s="2"/>
      <c r="AI50" s="2"/>
      <c r="AJ50" s="2"/>
    </row>
    <row r="51" spans="1:36" ht="21.95" customHeight="1">
      <c r="A51" s="215"/>
      <c r="B51" s="9">
        <v>44</v>
      </c>
      <c r="C51" s="187" t="s">
        <v>44</v>
      </c>
      <c r="D51" s="189"/>
      <c r="E51" s="187" t="s">
        <v>26</v>
      </c>
      <c r="F51" s="188"/>
      <c r="G51" s="188"/>
      <c r="H51" s="188"/>
      <c r="I51" s="188"/>
      <c r="J51" s="188"/>
      <c r="K51" s="189"/>
      <c r="L51" s="217"/>
      <c r="M51" s="218"/>
      <c r="N51" s="219"/>
      <c r="O51" s="221"/>
      <c r="P51" s="222"/>
      <c r="Q51" s="223"/>
      <c r="AH51" s="2"/>
      <c r="AI51" s="2"/>
      <c r="AJ51" s="2"/>
    </row>
    <row r="52" spans="1:36" ht="21.95" customHeight="1">
      <c r="A52" s="216"/>
      <c r="B52" s="9">
        <v>45</v>
      </c>
      <c r="C52" s="177"/>
      <c r="D52" s="178"/>
      <c r="E52" s="178"/>
      <c r="F52" s="178"/>
      <c r="G52" s="178"/>
      <c r="H52" s="178"/>
      <c r="I52" s="178"/>
      <c r="J52" s="178"/>
      <c r="K52" s="179"/>
      <c r="L52" s="217"/>
      <c r="M52" s="218"/>
      <c r="N52" s="218"/>
      <c r="O52" s="218"/>
      <c r="P52" s="218"/>
      <c r="Q52" s="220"/>
      <c r="AH52" s="2"/>
      <c r="AI52" s="2"/>
      <c r="AJ52" s="2"/>
    </row>
    <row r="53" spans="1:36" ht="21.95" customHeight="1">
      <c r="A53" s="249" t="s">
        <v>102</v>
      </c>
      <c r="B53" s="9">
        <v>46</v>
      </c>
      <c r="C53" s="187" t="s">
        <v>71</v>
      </c>
      <c r="D53" s="188"/>
      <c r="E53" s="187" t="s">
        <v>72</v>
      </c>
      <c r="F53" s="188"/>
      <c r="G53" s="188"/>
      <c r="H53" s="188"/>
      <c r="I53" s="188"/>
      <c r="J53" s="188"/>
      <c r="K53" s="188"/>
      <c r="L53" s="217" t="s">
        <v>83</v>
      </c>
      <c r="M53" s="218"/>
      <c r="N53" s="219"/>
      <c r="O53" s="217" t="s">
        <v>83</v>
      </c>
      <c r="P53" s="218"/>
      <c r="Q53" s="220"/>
      <c r="AH53" s="2"/>
      <c r="AI53" s="2"/>
      <c r="AJ53" s="2"/>
    </row>
    <row r="54" spans="1:36" ht="21.95" customHeight="1">
      <c r="A54" s="249"/>
      <c r="B54" s="9">
        <v>47</v>
      </c>
      <c r="C54" s="187" t="s">
        <v>73</v>
      </c>
      <c r="D54" s="188"/>
      <c r="E54" s="188"/>
      <c r="F54" s="188"/>
      <c r="G54" s="188"/>
      <c r="H54" s="188"/>
      <c r="I54" s="188"/>
      <c r="J54" s="188"/>
      <c r="K54" s="189"/>
      <c r="L54" s="251" t="s">
        <v>83</v>
      </c>
      <c r="M54" s="252"/>
      <c r="N54" s="252"/>
      <c r="O54" s="252"/>
      <c r="P54" s="252"/>
      <c r="Q54" s="253"/>
      <c r="AH54" s="2"/>
      <c r="AI54" s="2"/>
      <c r="AJ54" s="2"/>
    </row>
    <row r="55" spans="1:36" ht="21.95" customHeight="1">
      <c r="A55" s="249"/>
      <c r="B55" s="9">
        <v>48</v>
      </c>
      <c r="C55" s="187" t="s">
        <v>75</v>
      </c>
      <c r="D55" s="188"/>
      <c r="E55" s="187" t="s">
        <v>76</v>
      </c>
      <c r="F55" s="188"/>
      <c r="G55" s="188"/>
      <c r="H55" s="188"/>
      <c r="I55" s="188"/>
      <c r="J55" s="188"/>
      <c r="K55" s="188"/>
      <c r="L55" s="217" t="s">
        <v>83</v>
      </c>
      <c r="M55" s="218"/>
      <c r="N55" s="219"/>
      <c r="O55" s="217" t="s">
        <v>83</v>
      </c>
      <c r="P55" s="218"/>
      <c r="Q55" s="220"/>
      <c r="AH55" s="2"/>
      <c r="AI55" s="2"/>
      <c r="AJ55" s="2"/>
    </row>
    <row r="56" spans="1:36" ht="21.95" customHeight="1">
      <c r="A56" s="249"/>
      <c r="B56" s="9">
        <v>49</v>
      </c>
      <c r="C56" s="260" t="s">
        <v>74</v>
      </c>
      <c r="D56" s="188"/>
      <c r="E56" s="187" t="s">
        <v>27</v>
      </c>
      <c r="F56" s="188"/>
      <c r="G56" s="188"/>
      <c r="H56" s="188"/>
      <c r="I56" s="188"/>
      <c r="J56" s="188"/>
      <c r="K56" s="188"/>
      <c r="L56" s="217" t="s">
        <v>83</v>
      </c>
      <c r="M56" s="218"/>
      <c r="N56" s="219"/>
      <c r="O56" s="217" t="s">
        <v>83</v>
      </c>
      <c r="P56" s="218"/>
      <c r="Q56" s="220"/>
      <c r="AH56" s="2"/>
      <c r="AI56" s="2"/>
      <c r="AJ56" s="2"/>
    </row>
    <row r="57" spans="1:36" ht="21.95" customHeight="1">
      <c r="A57" s="250"/>
      <c r="B57" s="9">
        <v>50</v>
      </c>
      <c r="C57" s="177"/>
      <c r="D57" s="178"/>
      <c r="E57" s="178"/>
      <c r="F57" s="178"/>
      <c r="G57" s="178"/>
      <c r="H57" s="178"/>
      <c r="I57" s="178"/>
      <c r="J57" s="178"/>
      <c r="K57" s="179"/>
      <c r="L57" s="251"/>
      <c r="M57" s="252"/>
      <c r="N57" s="252"/>
      <c r="O57" s="252"/>
      <c r="P57" s="252"/>
      <c r="Q57" s="253"/>
      <c r="AH57" s="2"/>
      <c r="AI57" s="2"/>
      <c r="AJ57" s="2"/>
    </row>
    <row r="58" spans="1:36" ht="21.95" customHeight="1">
      <c r="A58" s="259" t="s">
        <v>18</v>
      </c>
      <c r="B58" s="9">
        <v>51</v>
      </c>
      <c r="C58" s="187" t="s">
        <v>19</v>
      </c>
      <c r="D58" s="188"/>
      <c r="E58" s="188"/>
      <c r="F58" s="188"/>
      <c r="G58" s="188"/>
      <c r="H58" s="188"/>
      <c r="I58" s="188"/>
      <c r="J58" s="188"/>
      <c r="K58" s="189"/>
      <c r="L58" s="251" t="s">
        <v>90</v>
      </c>
      <c r="M58" s="252"/>
      <c r="N58" s="252"/>
      <c r="O58" s="252"/>
      <c r="P58" s="252"/>
      <c r="Q58" s="253"/>
      <c r="AH58" s="2"/>
      <c r="AI58" s="2"/>
      <c r="AJ58" s="2"/>
    </row>
    <row r="59" spans="1:36" ht="21.95" customHeight="1">
      <c r="A59" s="249"/>
      <c r="B59" s="9">
        <v>52</v>
      </c>
      <c r="C59" s="187" t="s">
        <v>20</v>
      </c>
      <c r="D59" s="188"/>
      <c r="E59" s="188"/>
      <c r="F59" s="188"/>
      <c r="G59" s="188"/>
      <c r="H59" s="188"/>
      <c r="I59" s="188"/>
      <c r="J59" s="188"/>
      <c r="K59" s="189"/>
      <c r="L59" s="251" t="s">
        <v>90</v>
      </c>
      <c r="M59" s="252"/>
      <c r="N59" s="252"/>
      <c r="O59" s="252"/>
      <c r="P59" s="252"/>
      <c r="Q59" s="253"/>
      <c r="AH59" s="2"/>
      <c r="AI59" s="2"/>
      <c r="AJ59" s="2"/>
    </row>
    <row r="60" spans="1:36" ht="21.95" customHeight="1">
      <c r="A60" s="250"/>
      <c r="B60" s="9">
        <v>53</v>
      </c>
      <c r="C60" s="187" t="s">
        <v>21</v>
      </c>
      <c r="D60" s="188"/>
      <c r="E60" s="188"/>
      <c r="F60" s="188"/>
      <c r="G60" s="188"/>
      <c r="H60" s="188"/>
      <c r="I60" s="188"/>
      <c r="J60" s="188"/>
      <c r="K60" s="189"/>
      <c r="L60" s="251" t="s">
        <v>90</v>
      </c>
      <c r="M60" s="252"/>
      <c r="N60" s="252"/>
      <c r="O60" s="252"/>
      <c r="P60" s="252"/>
      <c r="Q60" s="253"/>
      <c r="AH60" s="2"/>
      <c r="AI60" s="2"/>
      <c r="AJ60" s="2"/>
    </row>
    <row r="61" spans="1:36" ht="62.25" customHeight="1" thickBot="1">
      <c r="A61" s="205" t="s">
        <v>101</v>
      </c>
      <c r="B61" s="206"/>
      <c r="C61" s="206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7"/>
      <c r="AH61" s="2"/>
      <c r="AI61" s="2"/>
      <c r="AJ61" s="2"/>
    </row>
    <row r="62" spans="1:36" ht="27.95" customHeight="1"/>
    <row r="63" spans="1:36" ht="27.95" customHeight="1"/>
    <row r="64" spans="1:36" ht="27.95" customHeight="1"/>
    <row r="65" ht="27.95" customHeight="1"/>
    <row r="66" ht="27.95" customHeight="1"/>
    <row r="67" ht="27.95" customHeight="1"/>
    <row r="68" ht="27.95" customHeight="1"/>
    <row r="69" ht="27.95" customHeight="1"/>
    <row r="70" ht="27.95" customHeight="1"/>
    <row r="71" ht="27.95" customHeight="1"/>
    <row r="72" ht="27.95" customHeight="1"/>
    <row r="73" ht="27.95" customHeight="1"/>
    <row r="74" ht="27.95" customHeight="1"/>
    <row r="75" ht="27.95" customHeight="1"/>
    <row r="76" ht="27.95" customHeight="1"/>
    <row r="77" ht="27.95" customHeight="1"/>
    <row r="78" ht="27.95" customHeight="1"/>
    <row r="79" ht="27.95" customHeight="1"/>
    <row r="80" ht="27.95" customHeight="1"/>
    <row r="81" ht="27.95" customHeight="1"/>
    <row r="82" ht="27.95" customHeight="1"/>
    <row r="83" ht="27.95" customHeight="1"/>
    <row r="84" ht="27.95" customHeight="1"/>
    <row r="85" ht="27.95" customHeight="1"/>
    <row r="86" ht="27.95" customHeight="1"/>
    <row r="87" ht="27.95" customHeight="1"/>
    <row r="88" ht="27.95" customHeight="1"/>
    <row r="89" ht="27.95" customHeight="1"/>
    <row r="90" ht="27.95" customHeight="1"/>
    <row r="91" ht="27.95" customHeight="1"/>
    <row r="92" ht="27.95" customHeight="1"/>
    <row r="93" ht="27.95" customHeight="1"/>
    <row r="94" ht="27.95" customHeight="1"/>
    <row r="95" ht="27.95" customHeight="1"/>
    <row r="96" ht="27.95" customHeight="1"/>
    <row r="97" ht="27.95" customHeight="1"/>
    <row r="98" ht="27.95" customHeight="1"/>
    <row r="99" ht="27.95" customHeight="1"/>
    <row r="100" ht="27.95" customHeight="1"/>
    <row r="101" ht="27.95" customHeight="1"/>
    <row r="102" ht="27.95" customHeight="1"/>
    <row r="103" ht="27.95" customHeight="1"/>
    <row r="104" ht="27.95" customHeight="1"/>
    <row r="105" ht="27.95" customHeight="1"/>
    <row r="106" ht="27.95" customHeight="1"/>
    <row r="107" ht="27.95" customHeight="1"/>
    <row r="108" ht="27.95" customHeight="1"/>
    <row r="109" ht="27.95" customHeight="1"/>
    <row r="110" ht="27.95" customHeight="1"/>
    <row r="111" ht="27.95" customHeight="1"/>
    <row r="112" ht="27.95" customHeight="1"/>
    <row r="113" ht="27.95" customHeight="1"/>
    <row r="114" ht="27.95" customHeight="1"/>
    <row r="115" ht="27.95" customHeight="1"/>
    <row r="116" ht="27.95" customHeight="1"/>
    <row r="117" ht="27.95" customHeight="1"/>
    <row r="118" ht="27.95" customHeight="1"/>
    <row r="119" ht="27.95" customHeight="1"/>
    <row r="120" ht="27.95" customHeight="1"/>
    <row r="121" ht="27.95" customHeight="1"/>
    <row r="122" ht="27.95" customHeight="1"/>
    <row r="123" ht="27.95" customHeight="1"/>
    <row r="124" ht="27.95" customHeight="1"/>
    <row r="125" ht="27.95" customHeight="1"/>
    <row r="126" ht="27.95" customHeight="1"/>
    <row r="127" ht="27.95" customHeight="1"/>
    <row r="128" ht="27.95" customHeight="1"/>
    <row r="129" ht="27.95" customHeight="1"/>
    <row r="130" ht="27.95" customHeight="1"/>
    <row r="131" ht="27.95" customHeight="1"/>
    <row r="132" ht="27.95" customHeight="1"/>
    <row r="133" ht="27.95" customHeight="1"/>
    <row r="134" ht="27.95" customHeight="1"/>
    <row r="135" ht="27.95" customHeight="1"/>
    <row r="136" ht="27.95" customHeight="1"/>
    <row r="137" ht="27.95" customHeight="1"/>
    <row r="138" ht="27.95" customHeight="1"/>
    <row r="139" ht="27.95" customHeight="1"/>
    <row r="140" ht="27.95" customHeight="1"/>
    <row r="141" ht="27.95" customHeight="1"/>
    <row r="142" ht="27.95" customHeight="1"/>
    <row r="143" ht="27.95" customHeight="1"/>
    <row r="144" ht="27.95" customHeight="1"/>
    <row r="145" ht="27.95" customHeight="1"/>
    <row r="146" ht="27.95" customHeight="1"/>
    <row r="147" ht="27.95" customHeight="1"/>
    <row r="148" ht="27.95" customHeight="1"/>
    <row r="149" ht="27.95" customHeight="1"/>
    <row r="150" ht="27.95" customHeight="1"/>
  </sheetData>
  <mergeCells count="191">
    <mergeCell ref="L42:N42"/>
    <mergeCell ref="O42:Q42"/>
    <mergeCell ref="E43:K43"/>
    <mergeCell ref="E44:K44"/>
    <mergeCell ref="L43:N43"/>
    <mergeCell ref="O43:Q43"/>
    <mergeCell ref="C53:D53"/>
    <mergeCell ref="E53:K53"/>
    <mergeCell ref="O53:Q53"/>
    <mergeCell ref="L47:N47"/>
    <mergeCell ref="O47:Q47"/>
    <mergeCell ref="O46:Q46"/>
    <mergeCell ref="E42:K42"/>
    <mergeCell ref="L44:N44"/>
    <mergeCell ref="O44:Q44"/>
    <mergeCell ref="C42:D42"/>
    <mergeCell ref="L46:N46"/>
    <mergeCell ref="C43:D43"/>
    <mergeCell ref="C55:D55"/>
    <mergeCell ref="E55:K55"/>
    <mergeCell ref="L55:N55"/>
    <mergeCell ref="O55:Q55"/>
    <mergeCell ref="C48:D48"/>
    <mergeCell ref="E48:K48"/>
    <mergeCell ref="L48:N48"/>
    <mergeCell ref="O48:Q48"/>
    <mergeCell ref="C50:D50"/>
    <mergeCell ref="E50:K50"/>
    <mergeCell ref="O51:Q51"/>
    <mergeCell ref="L50:N50"/>
    <mergeCell ref="O50:Q50"/>
    <mergeCell ref="A58:A60"/>
    <mergeCell ref="C58:K58"/>
    <mergeCell ref="L58:Q58"/>
    <mergeCell ref="C59:K59"/>
    <mergeCell ref="L59:Q59"/>
    <mergeCell ref="C60:K60"/>
    <mergeCell ref="L60:Q60"/>
    <mergeCell ref="C56:D56"/>
    <mergeCell ref="E56:K56"/>
    <mergeCell ref="L57:Q57"/>
    <mergeCell ref="C22:D22"/>
    <mergeCell ref="E22:K22"/>
    <mergeCell ref="M8:P8"/>
    <mergeCell ref="C57:K57"/>
    <mergeCell ref="C54:K54"/>
    <mergeCell ref="A53:A57"/>
    <mergeCell ref="L54:Q54"/>
    <mergeCell ref="L53:N53"/>
    <mergeCell ref="L56:N56"/>
    <mergeCell ref="O56:Q56"/>
    <mergeCell ref="A8:A11"/>
    <mergeCell ref="C8:D8"/>
    <mergeCell ref="E8:F8"/>
    <mergeCell ref="G8:K8"/>
    <mergeCell ref="C11:D11"/>
    <mergeCell ref="E11:K11"/>
    <mergeCell ref="L9:Q9"/>
    <mergeCell ref="M14:N14"/>
    <mergeCell ref="F15:G15"/>
    <mergeCell ref="M15:N15"/>
    <mergeCell ref="M13:N13"/>
    <mergeCell ref="O13:P13"/>
    <mergeCell ref="C52:K52"/>
    <mergeCell ref="L52:Q52"/>
    <mergeCell ref="L22:N22"/>
    <mergeCell ref="L23:P23"/>
    <mergeCell ref="O25:Q25"/>
    <mergeCell ref="O22:Q22"/>
    <mergeCell ref="L17:P17"/>
    <mergeCell ref="L11:O11"/>
    <mergeCell ref="P10:Q10"/>
    <mergeCell ref="P11:Q11"/>
    <mergeCell ref="L21:Q21"/>
    <mergeCell ref="A12:A28"/>
    <mergeCell ref="C12:D12"/>
    <mergeCell ref="E12:K12"/>
    <mergeCell ref="F13:G13"/>
    <mergeCell ref="C20:G20"/>
    <mergeCell ref="O39:Q39"/>
    <mergeCell ref="L33:N33"/>
    <mergeCell ref="C37:K37"/>
    <mergeCell ref="L36:N36"/>
    <mergeCell ref="C28:K28"/>
    <mergeCell ref="L26:N26"/>
    <mergeCell ref="E39:K39"/>
    <mergeCell ref="L39:N39"/>
    <mergeCell ref="E36:K36"/>
    <mergeCell ref="O38:Q38"/>
    <mergeCell ref="C39:D39"/>
    <mergeCell ref="L35:N35"/>
    <mergeCell ref="C21:K21"/>
    <mergeCell ref="C23:G23"/>
    <mergeCell ref="L12:N12"/>
    <mergeCell ref="O14:P14"/>
    <mergeCell ref="C25:D25"/>
    <mergeCell ref="F14:G14"/>
    <mergeCell ref="C16:G16"/>
    <mergeCell ref="C26:D26"/>
    <mergeCell ref="E26:K26"/>
    <mergeCell ref="O26:Q26"/>
    <mergeCell ref="C30:D30"/>
    <mergeCell ref="L30:N30"/>
    <mergeCell ref="L27:Q27"/>
    <mergeCell ref="L29:Q29"/>
    <mergeCell ref="E25:K25"/>
    <mergeCell ref="L28:Q28"/>
    <mergeCell ref="C27:K27"/>
    <mergeCell ref="L25:N25"/>
    <mergeCell ref="O30:Q30"/>
    <mergeCell ref="O33:Q33"/>
    <mergeCell ref="C32:K32"/>
    <mergeCell ref="L32:Q32"/>
    <mergeCell ref="C34:D34"/>
    <mergeCell ref="E34:K34"/>
    <mergeCell ref="C29:K29"/>
    <mergeCell ref="A42:A52"/>
    <mergeCell ref="C40:K40"/>
    <mergeCell ref="E46:K46"/>
    <mergeCell ref="L45:N45"/>
    <mergeCell ref="C44:D44"/>
    <mergeCell ref="L51:N51"/>
    <mergeCell ref="O36:Q36"/>
    <mergeCell ref="C35:D35"/>
    <mergeCell ref="E35:K35"/>
    <mergeCell ref="O35:Q35"/>
    <mergeCell ref="O45:Q45"/>
    <mergeCell ref="L49:N49"/>
    <mergeCell ref="O49:Q49"/>
    <mergeCell ref="O41:Q41"/>
    <mergeCell ref="L41:N41"/>
    <mergeCell ref="C51:D51"/>
    <mergeCell ref="E51:K51"/>
    <mergeCell ref="C41:D41"/>
    <mergeCell ref="E41:K41"/>
    <mergeCell ref="L34:N34"/>
    <mergeCell ref="E33:K33"/>
    <mergeCell ref="C31:K31"/>
    <mergeCell ref="L31:Q31"/>
    <mergeCell ref="O34:Q34"/>
    <mergeCell ref="L40:Q40"/>
    <mergeCell ref="C33:D33"/>
    <mergeCell ref="L37:P37"/>
    <mergeCell ref="A1:B5"/>
    <mergeCell ref="C1:K3"/>
    <mergeCell ref="L1:Q5"/>
    <mergeCell ref="C4:K5"/>
    <mergeCell ref="A7:B7"/>
    <mergeCell ref="C47:D47"/>
    <mergeCell ref="A61:Q61"/>
    <mergeCell ref="C49:K49"/>
    <mergeCell ref="C46:D46"/>
    <mergeCell ref="C10:D10"/>
    <mergeCell ref="C45:D45"/>
    <mergeCell ref="E30:K30"/>
    <mergeCell ref="E45:K45"/>
    <mergeCell ref="A6:B6"/>
    <mergeCell ref="E6:F6"/>
    <mergeCell ref="E7:F7"/>
    <mergeCell ref="L10:O10"/>
    <mergeCell ref="E47:K47"/>
    <mergeCell ref="C36:D36"/>
    <mergeCell ref="A29:A31"/>
    <mergeCell ref="A32:A41"/>
    <mergeCell ref="C38:D38"/>
    <mergeCell ref="E38:K38"/>
    <mergeCell ref="L38:N38"/>
    <mergeCell ref="H23:K23"/>
    <mergeCell ref="H24:K24"/>
    <mergeCell ref="L6:Q7"/>
    <mergeCell ref="H13:K13"/>
    <mergeCell ref="H14:K14"/>
    <mergeCell ref="H15:K15"/>
    <mergeCell ref="H16:K16"/>
    <mergeCell ref="H17:K17"/>
    <mergeCell ref="H18:K18"/>
    <mergeCell ref="H19:K19"/>
    <mergeCell ref="H20:K20"/>
    <mergeCell ref="E10:K10"/>
    <mergeCell ref="C17:G17"/>
    <mergeCell ref="L24:P24"/>
    <mergeCell ref="C24:G24"/>
    <mergeCell ref="C9:K9"/>
    <mergeCell ref="O12:Q12"/>
    <mergeCell ref="C18:G18"/>
    <mergeCell ref="L18:P18"/>
    <mergeCell ref="C19:G19"/>
    <mergeCell ref="L19:P19"/>
    <mergeCell ref="O15:P15"/>
    <mergeCell ref="L16:P16"/>
    <mergeCell ref="L20:P20"/>
  </mergeCells>
  <phoneticPr fontId="15" type="noConversion"/>
  <printOptions horizontalCentered="1"/>
  <pageMargins left="0.7" right="0.7" top="0.75" bottom="0.75" header="0.3" footer="0.3"/>
  <pageSetup paperSize="9" scale="47" orientation="portrait" r:id="rId1"/>
  <headerFooter>
    <oddFooter>&amp;C&amp;8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D-FI-2101</vt:lpstr>
      <vt:lpstr>Cover!Print_Area</vt:lpstr>
      <vt:lpstr>'D-FI-2101'!Print_Area</vt:lpstr>
      <vt:lpstr>REVISION!Print_Area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 Movahedi Nia</dc:creator>
  <cp:lastModifiedBy>Neda Zafari</cp:lastModifiedBy>
  <cp:lastPrinted>2022-01-04T11:57:01Z</cp:lastPrinted>
  <dcterms:created xsi:type="dcterms:W3CDTF">2006-11-12T22:08:53Z</dcterms:created>
  <dcterms:modified xsi:type="dcterms:W3CDTF">2025-03-01T10:26:58Z</dcterms:modified>
</cp:coreProperties>
</file>